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tabRatio="500" activeTab="0"/>
  </bookViews>
  <sheets>
    <sheet name="TDSheet" sheetId="1" r:id="rId1"/>
  </sheets>
  <definedNames>
    <definedName name="SHARED_FORMULA_46_18_46_18_0">NA()</definedName>
    <definedName name="_xlnm.Print_Area" localSheetId="0">'TDSheet'!$A$1:$AD$93</definedName>
  </definedNames>
  <calcPr fullCalcOnLoad="1"/>
</workbook>
</file>

<file path=xl/sharedStrings.xml><?xml version="1.0" encoding="utf-8"?>
<sst xmlns="http://schemas.openxmlformats.org/spreadsheetml/2006/main" count="119" uniqueCount="74">
  <si>
    <t>№</t>
  </si>
  <si>
    <t>Товар</t>
  </si>
  <si>
    <t>Кол-во (шт, к-кт)</t>
  </si>
  <si>
    <t>ед. изм</t>
  </si>
  <si>
    <t>Цена, грн.</t>
  </si>
  <si>
    <t>Сумма, грн</t>
  </si>
  <si>
    <t xml:space="preserve">КРАШЕННЫЕ </t>
  </si>
  <si>
    <t>шт.</t>
  </si>
  <si>
    <r>
      <rPr>
        <b/>
        <sz val="13"/>
        <color indexed="10"/>
        <rFont val="Arial"/>
        <family val="2"/>
      </rPr>
      <t xml:space="preserve">С/У </t>
    </r>
    <r>
      <rPr>
        <b/>
        <sz val="10"/>
        <color indexed="10"/>
        <rFont val="Arial"/>
        <family val="2"/>
      </rPr>
      <t>ДЕТСКИЙ</t>
    </r>
    <r>
      <rPr>
        <b/>
        <sz val="13"/>
        <color indexed="10"/>
        <rFont val="Arial"/>
        <family val="2"/>
      </rPr>
      <t>.</t>
    </r>
    <r>
      <rPr>
        <b/>
        <sz val="13"/>
        <rFont val="Arial"/>
        <family val="2"/>
      </rPr>
      <t xml:space="preserve"> Авангард A17.F, 700*2000 мм, с врезкой скрытых петель AGB Eclipse 2.0, белый мат, правая</t>
    </r>
  </si>
  <si>
    <r>
      <rPr>
        <b/>
        <sz val="10"/>
        <color indexed="10"/>
        <rFont val="Arial"/>
        <family val="2"/>
      </rPr>
      <t>ГОСТЕВАЯ</t>
    </r>
    <r>
      <rPr>
        <b/>
        <sz val="13"/>
        <color indexed="10"/>
        <rFont val="Arial"/>
        <family val="2"/>
      </rPr>
      <t>.</t>
    </r>
    <r>
      <rPr>
        <b/>
        <sz val="13"/>
        <rFont val="Arial"/>
        <family val="2"/>
      </rPr>
      <t xml:space="preserve"> Авангард A17.F, 800*2000 мм, </t>
    </r>
    <r>
      <rPr>
        <b/>
        <sz val="13"/>
        <color indexed="51"/>
        <rFont val="Arial"/>
        <family val="2"/>
      </rPr>
      <t>с внутренним открыв</t>
    </r>
    <r>
      <rPr>
        <b/>
        <sz val="13"/>
        <rFont val="Arial"/>
        <family val="2"/>
      </rPr>
      <t>., с врезкой скрытых петель Kubika 6200, белый мат, левая</t>
    </r>
  </si>
  <si>
    <r>
      <rPr>
        <b/>
        <sz val="10"/>
        <color indexed="10"/>
        <rFont val="Arial"/>
        <family val="2"/>
      </rPr>
      <t>СПАЛЬНЯ РОДИТЕЛЕЙ</t>
    </r>
    <r>
      <rPr>
        <b/>
        <sz val="13"/>
        <color indexed="10"/>
        <rFont val="Arial"/>
        <family val="2"/>
      </rPr>
      <t>.</t>
    </r>
    <r>
      <rPr>
        <b/>
        <sz val="13"/>
        <rFont val="Arial"/>
        <family val="2"/>
      </rPr>
      <t xml:space="preserve"> Авангард A17.F, 800*2000 мм,</t>
    </r>
    <r>
      <rPr>
        <b/>
        <sz val="13"/>
        <color indexed="51"/>
        <rFont val="Arial"/>
        <family val="2"/>
      </rPr>
      <t xml:space="preserve"> с внутренним открыв</t>
    </r>
    <r>
      <rPr>
        <b/>
        <sz val="13"/>
        <rFont val="Arial"/>
        <family val="2"/>
      </rPr>
      <t>, с врезкой скрытых петель Kubika 6200, белый мат, правая</t>
    </r>
  </si>
  <si>
    <r>
      <rPr>
        <b/>
        <sz val="10"/>
        <color indexed="10"/>
        <rFont val="Arial"/>
        <family val="2"/>
      </rPr>
      <t>ДЕТСКАЯ</t>
    </r>
    <r>
      <rPr>
        <b/>
        <sz val="13"/>
        <color indexed="10"/>
        <rFont val="Arial"/>
        <family val="2"/>
      </rPr>
      <t>.</t>
    </r>
    <r>
      <rPr>
        <b/>
        <sz val="13"/>
        <rFont val="Arial"/>
        <family val="2"/>
      </rPr>
      <t xml:space="preserve"> Авангард A17.F, 800*2000 мм, </t>
    </r>
    <r>
      <rPr>
        <b/>
        <sz val="13"/>
        <color indexed="51"/>
        <rFont val="Arial"/>
        <family val="2"/>
      </rPr>
      <t>с внутренним открыв</t>
    </r>
    <r>
      <rPr>
        <b/>
        <sz val="13"/>
        <rFont val="Arial"/>
        <family val="2"/>
      </rPr>
      <t>, с врезкой скрытых петель Kubika 6200, белый мат, левая</t>
    </r>
  </si>
  <si>
    <r>
      <rPr>
        <b/>
        <sz val="13"/>
        <color indexed="62"/>
        <rFont val="Arial"/>
        <family val="2"/>
      </rPr>
      <t>С/У.</t>
    </r>
    <r>
      <rPr>
        <b/>
        <sz val="13"/>
        <rFont val="Arial"/>
        <family val="2"/>
      </rPr>
      <t xml:space="preserve"> Авангард А6.1.М, 700*2000 мм, с врезкой скрытых петель AGB Eclipse 2.0, белый мат, правая</t>
    </r>
  </si>
  <si>
    <t>Коробочний брус с Прозрачным уплотн. 75*2070 комплонарний с врезкой скрытых петель AGB Eclipse 2.0 , белый мат</t>
  </si>
  <si>
    <t>Коробочний брус Прозрачным упл. 75*2070 комплонарний, белый мат</t>
  </si>
  <si>
    <t>Коробочний брус с Прозрачным упл. 75*2070 для внутреннего открывания с врезкой скрытых петель Kubika 6200, белый мат</t>
  </si>
  <si>
    <t>Коробочний брус Прозрачным упл. 75*2070 для внутреннего открывания, белый мат</t>
  </si>
  <si>
    <t>Наличник Комплонарний плоский  (80*2150), белый мат</t>
  </si>
  <si>
    <t>Наличник плоский  (80*2150), белый мат</t>
  </si>
  <si>
    <t>Наличник плоский для внутреннего открыв. (80*2150), белый мат</t>
  </si>
  <si>
    <t>Доборная доска 90 (12*180*2070), белый мат</t>
  </si>
  <si>
    <t>Доборная доска 180 (12*180*2070), белый мат</t>
  </si>
  <si>
    <t>Доборная доска 350 (12*350*2070), белый мат</t>
  </si>
  <si>
    <t>Доборная доска 360 (12*360*2070), белый мат</t>
  </si>
  <si>
    <t>Итого:</t>
  </si>
  <si>
    <t>Сумма со скидкой</t>
  </si>
  <si>
    <t>Петля скрытая Kubika 6200, мат.хром</t>
  </si>
  <si>
    <t>Петля скрытая AGB Eclipse 2.0, мат.хром</t>
  </si>
  <si>
    <t>AGB Polaris Замок WC мат.хром (26288)+AGB планка рівна Polaris (мат.хром)(26294) МАГНИТНЫЙ</t>
  </si>
  <si>
    <t>AGB Polaris Замок під циліндр мат.хром (26291))+AGB планка рівна Polaris (мат.хром)(26294) МАГНИТНЫЙ</t>
  </si>
  <si>
    <t>Ручка SYSTEM LARISSA (HA100 RO11 CBM-AL7/CBM) Матовый Хром /Белый / Матовый Хром</t>
  </si>
  <si>
    <t>Ручка SYSTEM LARISSA (HA100RO11 CBM-CR/CBM) Матовый Хром / Хром / Матовый Хром</t>
  </si>
  <si>
    <t>Поворотники WC (RO11W6 CBM), матовый хром</t>
  </si>
  <si>
    <t>Поворотники под цилиндр ( RO11Y CBM), мат хром</t>
  </si>
  <si>
    <t>Цилиндр кл/кл Cortellezzi Primo,  мат.хром 30/30</t>
  </si>
  <si>
    <t>Цилиндр кл/поворотник Cortellezzi Primo, (52659) мат.хром 30/30</t>
  </si>
  <si>
    <t xml:space="preserve">Врезка замка </t>
  </si>
  <si>
    <t>Врезка скрытых петель</t>
  </si>
  <si>
    <t>Крепежные элементы</t>
  </si>
  <si>
    <t>Реставрационный набор, белый мат</t>
  </si>
  <si>
    <t>Изготовление моделей Авангард с внутренним открыванием</t>
  </si>
  <si>
    <t>Итого за фурнитуру:</t>
  </si>
  <si>
    <t>Комплектация к установке (предоплата за монтаж)</t>
  </si>
  <si>
    <t>шт</t>
  </si>
  <si>
    <t>Сумма за ТОВАР:</t>
  </si>
  <si>
    <t>Предоплата —90%</t>
  </si>
  <si>
    <t>Адрес:</t>
  </si>
  <si>
    <t>р-н</t>
  </si>
  <si>
    <t>улица</t>
  </si>
  <si>
    <t>дом</t>
  </si>
  <si>
    <t>кв</t>
  </si>
  <si>
    <t>этаж</t>
  </si>
  <si>
    <t>телефон</t>
  </si>
  <si>
    <r>
      <rPr>
        <b/>
        <sz val="11"/>
        <rFont val="Arial"/>
        <family val="2"/>
      </rPr>
      <t xml:space="preserve">Покупатель: </t>
    </r>
    <r>
      <rPr>
        <sz val="11"/>
        <rFont val="Arial"/>
        <family val="2"/>
      </rPr>
      <t>(с моделью, стоимостью, суммой и</t>
    </r>
  </si>
  <si>
    <t>доб телефон</t>
  </si>
  <si>
    <t>количеством  согласен)        __________________________</t>
  </si>
  <si>
    <t>Модель двери:</t>
  </si>
  <si>
    <t xml:space="preserve">Окончательный расчет по заказу осуществляется </t>
  </si>
  <si>
    <t>при получении товара, до установки</t>
  </si>
  <si>
    <t xml:space="preserve">Срок поставки товара от даты внесения </t>
  </si>
  <si>
    <t>предоплаты</t>
  </si>
  <si>
    <t>рабочих дней</t>
  </si>
  <si>
    <t xml:space="preserve">Запись на монтаж по телефону: </t>
  </si>
  <si>
    <t>(Услуги монтажа предоставляются партнерами)</t>
  </si>
  <si>
    <t>По условиям гарантии МОНТАЖ (дверей и напольных покрытий,</t>
  </si>
  <si>
    <t>кроме входных дверей) осуществляется не раньше</t>
  </si>
  <si>
    <t>3-5 раб.дней с момента доставки</t>
  </si>
  <si>
    <t xml:space="preserve">Имя замерщика: </t>
  </si>
  <si>
    <r>
      <rPr>
        <sz val="13"/>
        <rFont val="Arial"/>
        <family val="2"/>
      </rPr>
      <t>Доставка</t>
    </r>
    <r>
      <rPr>
        <sz val="13"/>
        <rFont val="Ubuntu"/>
        <family val="0"/>
      </rPr>
      <t>* по Киеву 460 грн + 30 грн/км от КП (за город)</t>
    </r>
  </si>
  <si>
    <t>ед.</t>
  </si>
  <si>
    <r>
      <rPr>
        <sz val="13"/>
        <rFont val="Arial"/>
        <family val="2"/>
      </rPr>
      <t>Подъем</t>
    </r>
    <r>
      <rPr>
        <sz val="13"/>
        <rFont val="Ubuntu"/>
        <family val="0"/>
      </rPr>
      <t>* 50 грн/блок на груз лифте</t>
    </r>
  </si>
  <si>
    <r>
      <rPr>
        <sz val="13"/>
        <rFont val="Arial"/>
        <family val="2"/>
      </rPr>
      <t>Монтаж</t>
    </r>
    <r>
      <rPr>
        <i/>
        <sz val="13"/>
        <rFont val="Arial"/>
        <family val="2"/>
      </rPr>
      <t xml:space="preserve"> (ориентировочно)</t>
    </r>
    <r>
      <rPr>
        <i/>
        <sz val="13"/>
        <rFont val="Ubuntu"/>
        <family val="0"/>
      </rPr>
      <t>* 1380-360=1020 грн/1 блок</t>
    </r>
  </si>
  <si>
    <t>*услуги предоставляются организациями и частными лицами,  партнерами нашей компании, в счете указаны с консультативной целью</t>
  </si>
  <si>
    <r>
      <t>ХОЛЛ.</t>
    </r>
    <r>
      <rPr>
        <b/>
        <sz val="13"/>
        <rFont val="Arial"/>
        <family val="2"/>
      </rPr>
      <t xml:space="preserve"> Авангард A17.F, 800*2000 мм, с врезкой скрытых петель AGB Eclipse 2.0, белый мат, левая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</si>
</sst>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#.00"/>
  </numFmts>
  <fonts count="73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13"/>
      <color indexed="51"/>
      <name val="Arial"/>
      <family val="2"/>
    </font>
    <font>
      <b/>
      <sz val="13"/>
      <color indexed="62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5"/>
      <name val="Arial"/>
      <family val="2"/>
    </font>
    <font>
      <b/>
      <u val="single"/>
      <sz val="14"/>
      <name val="Arial"/>
      <family val="2"/>
    </font>
    <font>
      <sz val="10"/>
      <name val="Ubuntu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Times new roman"/>
      <family val="1"/>
    </font>
    <font>
      <b/>
      <i/>
      <sz val="10"/>
      <name val="Bodoni MT"/>
      <family val="1"/>
    </font>
    <font>
      <sz val="11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u val="single"/>
      <sz val="15"/>
      <name val="Times New Roman"/>
      <family val="1"/>
    </font>
    <font>
      <sz val="7"/>
      <name val="Arial"/>
      <family val="2"/>
    </font>
    <font>
      <sz val="8"/>
      <color indexed="8"/>
      <name val="Arial"/>
      <family val="2"/>
    </font>
    <font>
      <sz val="13"/>
      <name val="Arial"/>
      <family val="2"/>
    </font>
    <font>
      <sz val="13"/>
      <name val="Ubuntu"/>
      <family val="0"/>
    </font>
    <font>
      <sz val="12"/>
      <name val="Arial"/>
      <family val="2"/>
    </font>
    <font>
      <i/>
      <sz val="13"/>
      <name val="Arial"/>
      <family val="2"/>
    </font>
    <font>
      <i/>
      <sz val="13"/>
      <name val="Ubuntu"/>
      <family val="0"/>
    </font>
    <font>
      <sz val="12"/>
      <name val="Ubuntu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medium">
        <color indexed="10"/>
      </left>
      <right style="thin">
        <color indexed="63"/>
      </right>
      <top style="medium">
        <color indexed="10"/>
      </top>
      <bottom style="medium">
        <color indexed="10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hair">
        <color indexed="8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hair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9" fontId="1" fillId="0" borderId="0" applyFill="0" applyBorder="0" applyAlignment="0" applyProtection="0"/>
    <xf numFmtId="0" fontId="58" fillId="28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4" fillId="35" borderId="6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37" borderId="1" applyNumberFormat="0" applyAlignment="0" applyProtection="0"/>
    <xf numFmtId="0" fontId="68" fillId="0" borderId="7" applyNumberFormat="0" applyFill="0" applyAlignment="0" applyProtection="0"/>
    <xf numFmtId="0" fontId="69" fillId="38" borderId="0" applyNumberFormat="0" applyBorder="0" applyAlignment="0" applyProtection="0"/>
    <xf numFmtId="0" fontId="0" fillId="39" borderId="8" applyNumberFormat="0" applyFont="0" applyAlignment="0" applyProtection="0"/>
    <xf numFmtId="0" fontId="70" fillId="37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4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wrapText="1"/>
    </xf>
    <xf numFmtId="0" fontId="11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5" fillId="0" borderId="15" xfId="0" applyNumberFormat="1" applyFont="1" applyBorder="1" applyAlignment="1">
      <alignment horizontal="left" vertical="top" wrapText="1"/>
    </xf>
    <xf numFmtId="4" fontId="11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9" fontId="10" fillId="41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4" fontId="5" fillId="40" borderId="18" xfId="0" applyNumberFormat="1" applyFont="1" applyFill="1" applyBorder="1" applyAlignment="1">
      <alignment horizontal="center"/>
    </xf>
    <xf numFmtId="164" fontId="13" fillId="40" borderId="19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5" fillId="40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0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0" fillId="0" borderId="29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32" fillId="40" borderId="31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1" fillId="40" borderId="32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left"/>
    </xf>
    <xf numFmtId="0" fontId="33" fillId="0" borderId="2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4" fillId="0" borderId="34" xfId="0" applyFont="1" applyBorder="1" applyAlignment="1">
      <alignment horizontal="left"/>
    </xf>
    <xf numFmtId="4" fontId="37" fillId="0" borderId="35" xfId="0" applyNumberFormat="1" applyFont="1" applyFill="1" applyBorder="1" applyAlignment="1">
      <alignment horizontal="center" vertical="center" wrapText="1"/>
    </xf>
    <xf numFmtId="0" fontId="37" fillId="0" borderId="35" xfId="0" applyNumberFormat="1" applyFont="1" applyFill="1" applyBorder="1" applyAlignment="1">
      <alignment horizontal="center" vertical="center" wrapText="1"/>
    </xf>
    <xf numFmtId="4" fontId="37" fillId="0" borderId="36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4" fontId="37" fillId="0" borderId="3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5" fillId="40" borderId="11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16" fontId="5" fillId="4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left" wrapText="1"/>
    </xf>
    <xf numFmtId="0" fontId="11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1" fillId="0" borderId="25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1" fontId="13" fillId="0" borderId="44" xfId="0" applyNumberFormat="1" applyFont="1" applyBorder="1" applyAlignment="1">
      <alignment horizontal="center" vertical="center"/>
    </xf>
    <xf numFmtId="0" fontId="10" fillId="42" borderId="16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Border="1" applyAlignment="1">
      <alignment horizontal="left" vertical="center" wrapText="1"/>
    </xf>
    <xf numFmtId="0" fontId="15" fillId="0" borderId="16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9" fillId="0" borderId="16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left" vertical="center" wrapText="1"/>
    </xf>
    <xf numFmtId="4" fontId="10" fillId="0" borderId="44" xfId="0" applyNumberFormat="1" applyFont="1" applyBorder="1" applyAlignment="1">
      <alignment horizontal="right" vertical="center"/>
    </xf>
    <xf numFmtId="0" fontId="10" fillId="0" borderId="44" xfId="0" applyNumberFormat="1" applyFont="1" applyBorder="1" applyAlignment="1">
      <alignment horizontal="right" vertical="center" wrapText="1"/>
    </xf>
    <xf numFmtId="0" fontId="21" fillId="0" borderId="16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25" fillId="40" borderId="11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5" fillId="40" borderId="47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13" fillId="0" borderId="45" xfId="0" applyFont="1" applyBorder="1" applyAlignment="1">
      <alignment horizontal="right" vertical="center"/>
    </xf>
    <xf numFmtId="0" fontId="26" fillId="4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9" fillId="0" borderId="39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0" borderId="51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40" borderId="54" xfId="0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left" vertical="center"/>
    </xf>
    <xf numFmtId="1" fontId="6" fillId="0" borderId="56" xfId="0" applyNumberFormat="1" applyFont="1" applyBorder="1" applyAlignment="1">
      <alignment horizontal="center" vertical="center"/>
    </xf>
    <xf numFmtId="0" fontId="35" fillId="0" borderId="35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Ввід" xfId="51"/>
    <cellStyle name="Percent" xfId="52"/>
    <cellStyle name="Гарний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в'язана клітинка" xfId="60"/>
    <cellStyle name="Колірна тема 1" xfId="61"/>
    <cellStyle name="Колірна тема 2" xfId="62"/>
    <cellStyle name="Колірна тема 3" xfId="63"/>
    <cellStyle name="Колірна тема 4" xfId="64"/>
    <cellStyle name="Колірна тема 5" xfId="65"/>
    <cellStyle name="Колірна тема 6" xfId="66"/>
    <cellStyle name="Контрольна клітинка" xfId="67"/>
    <cellStyle name="Назва" xfId="68"/>
    <cellStyle name="Нейтральний" xfId="69"/>
    <cellStyle name="Обчислення" xfId="70"/>
    <cellStyle name="Підсумок" xfId="71"/>
    <cellStyle name="Поганий" xfId="72"/>
    <cellStyle name="Примітка" xfId="73"/>
    <cellStyle name="Результат" xfId="74"/>
    <cellStyle name="Текст попередження" xfId="75"/>
    <cellStyle name="Текст пояснення" xfId="76"/>
    <cellStyle name="Comma" xfId="77"/>
    <cellStyle name="Comma [0]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1133475</xdr:colOff>
      <xdr:row>72</xdr:row>
      <xdr:rowOff>142875</xdr:rowOff>
    </xdr:from>
    <xdr:to>
      <xdr:col>25</xdr:col>
      <xdr:colOff>1676400</xdr:colOff>
      <xdr:row>85</xdr:row>
      <xdr:rowOff>9525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440150"/>
          <a:ext cx="542925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142875</xdr:rowOff>
    </xdr:from>
    <xdr:to>
      <xdr:col>7</xdr:col>
      <xdr:colOff>342900</xdr:colOff>
      <xdr:row>86</xdr:row>
      <xdr:rowOff>104775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440150"/>
          <a:ext cx="1924050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409575</xdr:colOff>
      <xdr:row>72</xdr:row>
      <xdr:rowOff>114300</xdr:rowOff>
    </xdr:from>
    <xdr:to>
      <xdr:col>17</xdr:col>
      <xdr:colOff>114300</xdr:colOff>
      <xdr:row>86</xdr:row>
      <xdr:rowOff>104775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6411575"/>
          <a:ext cx="20002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9525</xdr:colOff>
      <xdr:row>73</xdr:row>
      <xdr:rowOff>142875</xdr:rowOff>
    </xdr:from>
    <xdr:to>
      <xdr:col>22</xdr:col>
      <xdr:colOff>38100</xdr:colOff>
      <xdr:row>85</xdr:row>
      <xdr:rowOff>28575</xdr:rowOff>
    </xdr:to>
    <xdr:pic>
      <xdr:nvPicPr>
        <xdr:cNvPr id="4" name="Изображение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16611600"/>
          <a:ext cx="160972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3"/>
  <sheetViews>
    <sheetView showGridLines="0" tabSelected="1" view="pageBreakPreview" zoomScaleSheetLayoutView="100" zoomScalePageLayoutView="0" workbookViewId="0" topLeftCell="A1">
      <selection activeCell="AC90" sqref="AC90:AD92"/>
    </sheetView>
  </sheetViews>
  <sheetFormatPr defaultColWidth="10.5" defaultRowHeight="3" customHeight="1"/>
  <cols>
    <col min="1" max="1" width="3.83203125" style="1" customWidth="1"/>
    <col min="2" max="2" width="3.5" style="1" customWidth="1"/>
    <col min="3" max="3" width="3.66015625" style="1" customWidth="1"/>
    <col min="4" max="4" width="4.66015625" style="1" customWidth="1"/>
    <col min="5" max="5" width="7.5" style="1" customWidth="1"/>
    <col min="6" max="6" width="0.65625" style="1" customWidth="1"/>
    <col min="7" max="7" width="3.83203125" style="1" customWidth="1"/>
    <col min="8" max="8" width="7.83203125" style="1" customWidth="1"/>
    <col min="9" max="9" width="3.5" style="1" customWidth="1"/>
    <col min="10" max="10" width="0.65625" style="1" customWidth="1"/>
    <col min="11" max="11" width="2.5" style="1" customWidth="1"/>
    <col min="12" max="12" width="4.5" style="1" customWidth="1"/>
    <col min="13" max="13" width="2.5" style="1" customWidth="1"/>
    <col min="14" max="14" width="1.5" style="1" customWidth="1"/>
    <col min="15" max="15" width="1.0078125" style="1" customWidth="1"/>
    <col min="16" max="16" width="3" style="1" customWidth="1"/>
    <col min="17" max="17" width="1.171875" style="1" customWidth="1"/>
    <col min="18" max="18" width="7.16015625" style="1" customWidth="1"/>
    <col min="19" max="19" width="13.5" style="1" customWidth="1"/>
    <col min="20" max="20" width="10.16015625" style="1" hidden="1" customWidth="1"/>
    <col min="21" max="21" width="1.3359375" style="1" customWidth="1"/>
    <col min="22" max="22" width="1.5" style="1" customWidth="1"/>
    <col min="23" max="23" width="2.16015625" style="1" customWidth="1"/>
    <col min="24" max="24" width="0.4921875" style="1" customWidth="1"/>
    <col min="25" max="25" width="3.5" style="1" customWidth="1"/>
    <col min="26" max="26" width="30.83203125" style="1" customWidth="1"/>
    <col min="27" max="27" width="11.66015625" style="1" customWidth="1"/>
    <col min="28" max="28" width="13.5" style="1" customWidth="1"/>
    <col min="29" max="29" width="15.5" style="1" customWidth="1"/>
    <col min="30" max="30" width="23.5" style="2" customWidth="1"/>
    <col min="31" max="40" width="5.5" style="0" customWidth="1"/>
  </cols>
  <sheetData>
    <row r="1" spans="5:30" ht="8.25" customHeight="1"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5:30" ht="8.25" customHeight="1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5:30" ht="8.25" customHeight="1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8.25" customHeight="1"/>
    <row r="5" spans="5:30" ht="8.25" customHeight="1"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5:30" ht="8.25" customHeight="1"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5:30" ht="8.25" customHeight="1"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2:30" ht="16.5" customHeight="1"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4"/>
      <c r="T8" s="84"/>
      <c r="U8" s="84"/>
      <c r="V8" s="3"/>
      <c r="W8" s="85"/>
      <c r="X8" s="85"/>
      <c r="Y8" s="85"/>
      <c r="Z8" s="86"/>
      <c r="AA8" s="86"/>
      <c r="AB8" s="86"/>
      <c r="AC8" s="86"/>
      <c r="AD8" s="5"/>
    </row>
    <row r="9" ht="10.5" customHeight="1"/>
    <row r="10" spans="2:41" ht="13.5" customHeight="1">
      <c r="B10" s="6"/>
      <c r="C10" s="7"/>
      <c r="D10" s="87"/>
      <c r="E10" s="87"/>
      <c r="F10" s="87"/>
      <c r="G10" s="87"/>
      <c r="H10" s="9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9:39" ht="13.5" customHeight="1"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9:63" ht="13.5" customHeight="1"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</row>
    <row r="13" spans="9:41" ht="13.5" customHeight="1"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11"/>
      <c r="AB13" s="11"/>
      <c r="AC13" s="11"/>
      <c r="AD13" s="12"/>
      <c r="AE13" s="11"/>
      <c r="AF13" s="11"/>
      <c r="AG13" s="11"/>
      <c r="AH13" s="11"/>
      <c r="AI13" s="11"/>
      <c r="AJ13" s="11"/>
      <c r="AK13" s="11"/>
      <c r="AL13" s="11"/>
      <c r="AM13" s="13"/>
      <c r="AN13" s="14"/>
      <c r="AO13" s="14"/>
    </row>
    <row r="14" spans="2:39" ht="15.75" customHeight="1">
      <c r="B14" s="8"/>
      <c r="C14" s="8"/>
      <c r="D14" s="93"/>
      <c r="E14" s="93"/>
      <c r="F14" s="93"/>
      <c r="G14" s="93"/>
      <c r="H14" s="9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0:30" ht="2.25" customHeight="1"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ht="3.75" customHeight="1" hidden="1"/>
    <row r="17" spans="2:30" ht="12" customHeight="1">
      <c r="B17" s="96" t="s">
        <v>0</v>
      </c>
      <c r="C17" s="96"/>
      <c r="D17" s="96"/>
      <c r="E17" s="97" t="s">
        <v>1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 t="s">
        <v>2</v>
      </c>
      <c r="AB17" s="98" t="s">
        <v>3</v>
      </c>
      <c r="AC17" s="99" t="s">
        <v>4</v>
      </c>
      <c r="AD17" s="100" t="s">
        <v>5</v>
      </c>
    </row>
    <row r="18" spans="2:30" ht="21" customHeight="1">
      <c r="B18" s="96"/>
      <c r="C18" s="96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8"/>
      <c r="AB18" s="98"/>
      <c r="AC18" s="99"/>
      <c r="AD18" s="100"/>
    </row>
    <row r="19" spans="2:30" ht="16.5" customHeight="1">
      <c r="B19" s="101"/>
      <c r="C19" s="101"/>
      <c r="D19" s="101"/>
      <c r="E19" s="102" t="s">
        <v>6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6"/>
      <c r="AB19" s="16" t="s">
        <v>7</v>
      </c>
      <c r="AC19" s="16"/>
      <c r="AD19" s="17"/>
    </row>
    <row r="20" spans="2:30" ht="36" customHeight="1">
      <c r="B20" s="101">
        <v>1</v>
      </c>
      <c r="C20" s="101"/>
      <c r="D20" s="101"/>
      <c r="E20" s="103" t="s">
        <v>73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8">
        <v>1</v>
      </c>
      <c r="AB20" s="18" t="s">
        <v>7</v>
      </c>
      <c r="AC20" s="18"/>
      <c r="AD20" s="19"/>
    </row>
    <row r="21" spans="2:54" ht="33" customHeight="1">
      <c r="B21" s="101">
        <v>2</v>
      </c>
      <c r="C21" s="101"/>
      <c r="D21" s="101"/>
      <c r="E21" s="103" t="s">
        <v>8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8">
        <v>1</v>
      </c>
      <c r="AB21" s="18" t="s">
        <v>7</v>
      </c>
      <c r="AC21" s="18"/>
      <c r="AD21" s="19"/>
      <c r="AE21" s="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8">
        <v>6</v>
      </c>
      <c r="AZ21" s="18" t="s">
        <v>7</v>
      </c>
      <c r="BA21" s="18">
        <v>3559</v>
      </c>
      <c r="BB21" s="19">
        <f>AY21*BA21</f>
        <v>21354</v>
      </c>
    </row>
    <row r="22" spans="2:54" ht="34.5" customHeight="1">
      <c r="B22" s="101">
        <v>3</v>
      </c>
      <c r="C22" s="101"/>
      <c r="D22" s="101"/>
      <c r="E22" s="105" t="s">
        <v>9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8">
        <v>1</v>
      </c>
      <c r="AB22" s="18" t="s">
        <v>7</v>
      </c>
      <c r="AC22" s="18"/>
      <c r="AD22" s="19"/>
      <c r="AE22" s="1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8">
        <v>6</v>
      </c>
      <c r="AZ22" s="18" t="s">
        <v>7</v>
      </c>
      <c r="BA22" s="18">
        <v>3559</v>
      </c>
      <c r="BB22" s="19">
        <f>AY22*BA22</f>
        <v>21354</v>
      </c>
    </row>
    <row r="23" spans="2:54" ht="31.5" customHeight="1">
      <c r="B23" s="101">
        <v>4</v>
      </c>
      <c r="C23" s="101"/>
      <c r="D23" s="101"/>
      <c r="E23" s="105" t="s">
        <v>10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8">
        <v>1</v>
      </c>
      <c r="AB23" s="18" t="s">
        <v>7</v>
      </c>
      <c r="AC23" s="18"/>
      <c r="AD23" s="19"/>
      <c r="AE23" s="1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8">
        <v>6</v>
      </c>
      <c r="AZ23" s="18" t="s">
        <v>7</v>
      </c>
      <c r="BA23" s="18">
        <v>3559</v>
      </c>
      <c r="BB23" s="19">
        <f>AY23*BA23</f>
        <v>21354</v>
      </c>
    </row>
    <row r="24" spans="2:54" ht="32.25" customHeight="1">
      <c r="B24" s="101">
        <v>5</v>
      </c>
      <c r="C24" s="101"/>
      <c r="D24" s="101"/>
      <c r="E24" s="105" t="s">
        <v>11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8">
        <v>1</v>
      </c>
      <c r="AB24" s="18" t="s">
        <v>7</v>
      </c>
      <c r="AC24" s="18"/>
      <c r="AD24" s="19"/>
      <c r="AE24" s="1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8">
        <v>6</v>
      </c>
      <c r="AZ24" s="18" t="s">
        <v>7</v>
      </c>
      <c r="BA24" s="18">
        <v>3559</v>
      </c>
      <c r="BB24" s="19">
        <f>AY24*BA24</f>
        <v>21354</v>
      </c>
    </row>
    <row r="25" spans="2:54" ht="33" customHeight="1">
      <c r="B25" s="101">
        <v>6</v>
      </c>
      <c r="C25" s="101"/>
      <c r="D25" s="101"/>
      <c r="E25" s="106" t="s">
        <v>12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8">
        <v>1</v>
      </c>
      <c r="AB25" s="18" t="s">
        <v>7</v>
      </c>
      <c r="AC25" s="18"/>
      <c r="AD25" s="19"/>
      <c r="AE25" s="1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8">
        <v>6</v>
      </c>
      <c r="AZ25" s="18" t="s">
        <v>7</v>
      </c>
      <c r="BA25" s="18">
        <v>3559</v>
      </c>
      <c r="BB25" s="19">
        <f>AY25*BA25</f>
        <v>21354</v>
      </c>
    </row>
    <row r="26" spans="2:30" ht="36" customHeight="1">
      <c r="B26" s="101">
        <v>8</v>
      </c>
      <c r="C26" s="101"/>
      <c r="D26" s="101"/>
      <c r="E26" s="107" t="s">
        <v>13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8">
        <v>3</v>
      </c>
      <c r="AB26" s="18" t="s">
        <v>7</v>
      </c>
      <c r="AC26" s="18"/>
      <c r="AD26" s="19"/>
    </row>
    <row r="27" spans="2:30" ht="30" customHeight="1">
      <c r="B27" s="101">
        <v>9</v>
      </c>
      <c r="C27" s="101"/>
      <c r="D27" s="101"/>
      <c r="E27" s="107" t="s">
        <v>14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8">
        <v>4.5</v>
      </c>
      <c r="AB27" s="18" t="s">
        <v>7</v>
      </c>
      <c r="AC27" s="18"/>
      <c r="AD27" s="19"/>
    </row>
    <row r="28" spans="2:30" ht="33" customHeight="1">
      <c r="B28" s="101">
        <v>10</v>
      </c>
      <c r="C28" s="101"/>
      <c r="D28" s="101"/>
      <c r="E28" s="107" t="s">
        <v>15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8">
        <v>3</v>
      </c>
      <c r="AB28" s="18" t="s">
        <v>7</v>
      </c>
      <c r="AC28" s="18"/>
      <c r="AD28" s="19"/>
    </row>
    <row r="29" spans="2:30" ht="30" customHeight="1">
      <c r="B29" s="101">
        <v>11</v>
      </c>
      <c r="C29" s="101"/>
      <c r="D29" s="101"/>
      <c r="E29" s="107" t="s">
        <v>16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8">
        <v>5</v>
      </c>
      <c r="AB29" s="18" t="s">
        <v>7</v>
      </c>
      <c r="AC29" s="18"/>
      <c r="AD29" s="19"/>
    </row>
    <row r="30" spans="2:30" ht="18" customHeight="1">
      <c r="B30" s="101">
        <v>12</v>
      </c>
      <c r="C30" s="101"/>
      <c r="D30" s="101"/>
      <c r="E30" s="107" t="s">
        <v>17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8">
        <v>7.5</v>
      </c>
      <c r="AB30" s="18" t="s">
        <v>7</v>
      </c>
      <c r="AC30" s="18"/>
      <c r="AD30" s="19"/>
    </row>
    <row r="31" spans="2:30" ht="20.25" customHeight="1">
      <c r="B31" s="101">
        <v>13</v>
      </c>
      <c r="C31" s="101"/>
      <c r="D31" s="101"/>
      <c r="E31" s="107" t="s">
        <v>18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8">
        <v>15</v>
      </c>
      <c r="AB31" s="18" t="s">
        <v>7</v>
      </c>
      <c r="AC31" s="18"/>
      <c r="AD31" s="19"/>
    </row>
    <row r="32" spans="2:30" ht="28.5" customHeight="1">
      <c r="B32" s="101">
        <v>14</v>
      </c>
      <c r="C32" s="101"/>
      <c r="D32" s="101"/>
      <c r="E32" s="108" t="s">
        <v>19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8">
        <v>8</v>
      </c>
      <c r="AB32" s="18" t="s">
        <v>7</v>
      </c>
      <c r="AC32" s="18"/>
      <c r="AD32" s="19"/>
    </row>
    <row r="33" spans="2:30" ht="21.75" customHeight="1">
      <c r="B33" s="101">
        <v>15</v>
      </c>
      <c r="C33" s="101"/>
      <c r="D33" s="101"/>
      <c r="E33" s="107" t="s">
        <v>20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8">
        <v>2.5</v>
      </c>
      <c r="AB33" s="18" t="s">
        <v>7</v>
      </c>
      <c r="AC33" s="18"/>
      <c r="AD33" s="19"/>
    </row>
    <row r="34" spans="2:30" ht="21.75" customHeight="1">
      <c r="B34" s="101">
        <v>16</v>
      </c>
      <c r="C34" s="101"/>
      <c r="D34" s="101"/>
      <c r="E34" s="107" t="s">
        <v>21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8">
        <v>4.5</v>
      </c>
      <c r="AB34" s="18" t="s">
        <v>7</v>
      </c>
      <c r="AC34" s="18"/>
      <c r="AD34" s="19"/>
    </row>
    <row r="35" spans="2:30" ht="21.75" customHeight="1">
      <c r="B35" s="101">
        <v>17</v>
      </c>
      <c r="C35" s="101"/>
      <c r="D35" s="101"/>
      <c r="E35" s="107" t="s">
        <v>22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8">
        <v>3</v>
      </c>
      <c r="AB35" s="18" t="s">
        <v>7</v>
      </c>
      <c r="AC35" s="18"/>
      <c r="AD35" s="19"/>
    </row>
    <row r="36" spans="2:30" ht="21.75" customHeight="1">
      <c r="B36" s="101">
        <v>18</v>
      </c>
      <c r="C36" s="101"/>
      <c r="D36" s="101"/>
      <c r="E36" s="107" t="s">
        <v>23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8">
        <v>5</v>
      </c>
      <c r="AB36" s="18" t="s">
        <v>7</v>
      </c>
      <c r="AC36" s="18"/>
      <c r="AD36" s="19"/>
    </row>
    <row r="37" spans="2:30" ht="13.5" customHeight="1">
      <c r="B37" s="101">
        <v>19</v>
      </c>
      <c r="C37" s="101"/>
      <c r="D37" s="101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6"/>
      <c r="AB37" s="16" t="s">
        <v>7</v>
      </c>
      <c r="AC37" s="16"/>
      <c r="AD37" s="17">
        <f aca="true" t="shared" si="0" ref="AD20:AD38">AA37*AC37</f>
        <v>0</v>
      </c>
    </row>
    <row r="38" spans="2:30" ht="13.5" customHeight="1">
      <c r="B38" s="101">
        <v>20</v>
      </c>
      <c r="C38" s="101"/>
      <c r="D38" s="101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6"/>
      <c r="AB38" s="16" t="s">
        <v>7</v>
      </c>
      <c r="AC38" s="16"/>
      <c r="AD38" s="17">
        <f t="shared" si="0"/>
        <v>0</v>
      </c>
    </row>
    <row r="39" spans="2:30" ht="15" customHeight="1">
      <c r="B39" s="110" t="s">
        <v>24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20">
        <f>SUM(AD20:AD38)</f>
        <v>0</v>
      </c>
    </row>
    <row r="40" spans="2:30" ht="15" customHeight="1">
      <c r="B40" s="111" t="s">
        <v>25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21"/>
      <c r="AD40" s="20">
        <f>AD39*0.9</f>
        <v>0</v>
      </c>
    </row>
    <row r="41" spans="2:30" ht="24" customHeight="1">
      <c r="B41" s="101">
        <v>21</v>
      </c>
      <c r="C41" s="101"/>
      <c r="D41" s="101"/>
      <c r="E41" s="112" t="s">
        <v>26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22">
        <v>6</v>
      </c>
      <c r="AB41" s="22" t="s">
        <v>7</v>
      </c>
      <c r="AC41" s="22"/>
      <c r="AD41" s="17"/>
    </row>
    <row r="42" spans="2:30" ht="24" customHeight="1">
      <c r="B42" s="101">
        <v>22</v>
      </c>
      <c r="C42" s="101"/>
      <c r="D42" s="101"/>
      <c r="E42" s="112" t="s">
        <v>27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22">
        <v>6</v>
      </c>
      <c r="AB42" s="22" t="s">
        <v>7</v>
      </c>
      <c r="AC42" s="22"/>
      <c r="AD42" s="17"/>
    </row>
    <row r="43" spans="2:30" ht="33.75" customHeight="1">
      <c r="B43" s="101">
        <v>23</v>
      </c>
      <c r="C43" s="101"/>
      <c r="D43" s="101"/>
      <c r="E43" s="113" t="s">
        <v>28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22">
        <v>4</v>
      </c>
      <c r="AB43" s="22" t="s">
        <v>7</v>
      </c>
      <c r="AC43" s="22"/>
      <c r="AD43" s="17"/>
    </row>
    <row r="44" spans="2:30" ht="33.75" customHeight="1">
      <c r="B44" s="101">
        <v>24</v>
      </c>
      <c r="C44" s="101"/>
      <c r="D44" s="101"/>
      <c r="E44" s="113" t="s">
        <v>29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22">
        <v>2</v>
      </c>
      <c r="AB44" s="22" t="s">
        <v>7</v>
      </c>
      <c r="AC44" s="22"/>
      <c r="AD44" s="17"/>
    </row>
    <row r="45" spans="2:30" ht="29.25" customHeight="1">
      <c r="B45" s="101">
        <v>25</v>
      </c>
      <c r="C45" s="101"/>
      <c r="D45" s="101"/>
      <c r="E45" s="113" t="s">
        <v>30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22">
        <v>6</v>
      </c>
      <c r="AB45" s="22" t="s">
        <v>7</v>
      </c>
      <c r="AC45" s="22"/>
      <c r="AD45" s="17"/>
    </row>
    <row r="46" spans="2:30" ht="30" customHeight="1">
      <c r="B46" s="101">
        <v>26</v>
      </c>
      <c r="C46" s="101"/>
      <c r="D46" s="101"/>
      <c r="E46" s="113" t="s">
        <v>31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22">
        <v>4</v>
      </c>
      <c r="AB46" s="22" t="s">
        <v>7</v>
      </c>
      <c r="AC46" s="22"/>
      <c r="AD46" s="17"/>
    </row>
    <row r="47" spans="2:30" ht="16.5" customHeight="1">
      <c r="B47" s="101">
        <v>27</v>
      </c>
      <c r="C47" s="101"/>
      <c r="D47" s="101"/>
      <c r="E47" s="113" t="s">
        <v>32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22">
        <v>4</v>
      </c>
      <c r="AB47" s="22" t="s">
        <v>7</v>
      </c>
      <c r="AC47" s="22"/>
      <c r="AD47" s="17"/>
    </row>
    <row r="48" spans="2:30" ht="16.5" customHeight="1">
      <c r="B48" s="101">
        <v>28</v>
      </c>
      <c r="C48" s="101"/>
      <c r="D48" s="101"/>
      <c r="E48" s="113" t="s">
        <v>33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22">
        <v>2</v>
      </c>
      <c r="AB48" s="22" t="s">
        <v>7</v>
      </c>
      <c r="AC48" s="22"/>
      <c r="AD48" s="17"/>
    </row>
    <row r="49" spans="2:30" ht="16.5" customHeight="1">
      <c r="B49" s="101">
        <v>29</v>
      </c>
      <c r="C49" s="101"/>
      <c r="D49" s="101"/>
      <c r="E49" s="113" t="s">
        <v>34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22">
        <v>1</v>
      </c>
      <c r="AB49" s="22" t="s">
        <v>7</v>
      </c>
      <c r="AC49" s="22"/>
      <c r="AD49" s="17"/>
    </row>
    <row r="50" spans="2:30" ht="16.5" customHeight="1">
      <c r="B50" s="101">
        <v>30</v>
      </c>
      <c r="C50" s="101"/>
      <c r="D50" s="101"/>
      <c r="E50" s="113" t="s">
        <v>35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22">
        <v>1</v>
      </c>
      <c r="AB50" s="22" t="s">
        <v>7</v>
      </c>
      <c r="AC50" s="22"/>
      <c r="AD50" s="17"/>
    </row>
    <row r="51" spans="2:30" ht="15.75" customHeight="1">
      <c r="B51" s="101">
        <v>31</v>
      </c>
      <c r="C51" s="101"/>
      <c r="D51" s="101"/>
      <c r="E51" s="113" t="s">
        <v>36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22">
        <v>6</v>
      </c>
      <c r="AB51" s="22" t="s">
        <v>7</v>
      </c>
      <c r="AC51" s="22"/>
      <c r="AD51" s="17"/>
    </row>
    <row r="52" spans="2:30" ht="13.5" customHeight="1">
      <c r="B52" s="101">
        <v>32</v>
      </c>
      <c r="C52" s="101"/>
      <c r="D52" s="101"/>
      <c r="E52" s="113" t="s">
        <v>37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22">
        <v>6</v>
      </c>
      <c r="AB52" s="22" t="s">
        <v>7</v>
      </c>
      <c r="AC52" s="22"/>
      <c r="AD52" s="17"/>
    </row>
    <row r="53" spans="2:30" ht="13.5" customHeight="1">
      <c r="B53" s="101">
        <v>33</v>
      </c>
      <c r="C53" s="101"/>
      <c r="D53" s="101"/>
      <c r="E53" s="113" t="s">
        <v>38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22">
        <v>18</v>
      </c>
      <c r="AB53" s="22" t="s">
        <v>7</v>
      </c>
      <c r="AC53" s="22"/>
      <c r="AD53" s="17"/>
    </row>
    <row r="54" spans="2:30" ht="13.5" customHeight="1">
      <c r="B54" s="101">
        <v>34</v>
      </c>
      <c r="C54" s="101"/>
      <c r="D54" s="101"/>
      <c r="E54" s="113" t="s">
        <v>39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22">
        <v>2</v>
      </c>
      <c r="AB54" s="22" t="s">
        <v>7</v>
      </c>
      <c r="AC54" s="22"/>
      <c r="AD54" s="17"/>
    </row>
    <row r="55" spans="2:30" ht="13.5" customHeight="1">
      <c r="B55" s="101">
        <v>35</v>
      </c>
      <c r="C55" s="101"/>
      <c r="D55" s="101"/>
      <c r="E55" s="113" t="s">
        <v>40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22">
        <v>3</v>
      </c>
      <c r="AB55" s="22" t="s">
        <v>7</v>
      </c>
      <c r="AC55" s="22"/>
      <c r="AD55" s="17"/>
    </row>
    <row r="56" spans="2:30" ht="18" customHeight="1">
      <c r="B56" s="101">
        <v>36</v>
      </c>
      <c r="C56" s="101"/>
      <c r="D56" s="101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22"/>
      <c r="AB56" s="22" t="s">
        <v>7</v>
      </c>
      <c r="AC56" s="22"/>
      <c r="AD56" s="17"/>
    </row>
    <row r="57" spans="2:30" ht="18" customHeight="1">
      <c r="B57" s="101">
        <v>37</v>
      </c>
      <c r="C57" s="101"/>
      <c r="D57" s="101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22"/>
      <c r="AB57" s="22" t="s">
        <v>7</v>
      </c>
      <c r="AC57" s="22"/>
      <c r="AD57" s="17"/>
    </row>
    <row r="58" spans="2:30" ht="15" customHeight="1">
      <c r="B58" s="110" t="s">
        <v>41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20">
        <f>SUM(AD41:AD57)</f>
        <v>0</v>
      </c>
    </row>
    <row r="59" spans="2:30" ht="13.5" customHeight="1">
      <c r="B59" s="101">
        <v>38</v>
      </c>
      <c r="C59" s="101"/>
      <c r="D59" s="101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22"/>
      <c r="AB59" s="22" t="s">
        <v>7</v>
      </c>
      <c r="AC59" s="22"/>
      <c r="AD59" s="17">
        <f>AA59*AC59</f>
        <v>0</v>
      </c>
    </row>
    <row r="60" spans="2:30" ht="13.5" customHeight="1">
      <c r="B60" s="101">
        <v>39</v>
      </c>
      <c r="C60" s="101"/>
      <c r="D60" s="101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22"/>
      <c r="AB60" s="22" t="s">
        <v>7</v>
      </c>
      <c r="AC60" s="22"/>
      <c r="AD60" s="17">
        <f>AA60*AC60</f>
        <v>0</v>
      </c>
    </row>
    <row r="61" spans="2:30" ht="13.5" customHeight="1">
      <c r="B61" s="101">
        <v>40</v>
      </c>
      <c r="C61" s="101"/>
      <c r="D61" s="101"/>
      <c r="E61" s="113" t="s">
        <v>42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22">
        <v>6</v>
      </c>
      <c r="AB61" s="22" t="s">
        <v>43</v>
      </c>
      <c r="AC61" s="22"/>
      <c r="AD61" s="17"/>
    </row>
    <row r="62" spans="1:30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115" t="s">
        <v>44</v>
      </c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25">
        <f>AD40+AD58+AD61</f>
        <v>0</v>
      </c>
    </row>
    <row r="63" spans="1:30" ht="21.75" customHeight="1">
      <c r="A63" s="23"/>
      <c r="B63" s="24"/>
      <c r="C63" s="24"/>
      <c r="D63" s="24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24"/>
      <c r="U63" s="24"/>
      <c r="V63" s="24"/>
      <c r="W63" s="24"/>
      <c r="X63" s="24"/>
      <c r="Y63" s="24"/>
      <c r="Z63" s="117" t="s">
        <v>45</v>
      </c>
      <c r="AA63" s="117"/>
      <c r="AB63" s="117"/>
      <c r="AC63" s="117"/>
      <c r="AD63" s="26"/>
    </row>
    <row r="64" spans="1:30" ht="6.75" customHeight="1">
      <c r="A64" s="23"/>
      <c r="B64" s="27"/>
      <c r="C64" s="23"/>
      <c r="D64" s="23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8"/>
    </row>
    <row r="65" spans="1:30" ht="6.75" customHeight="1">
      <c r="A65" s="23"/>
      <c r="B65" s="29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2"/>
      <c r="V65" s="118"/>
      <c r="W65" s="118"/>
      <c r="X65" s="118"/>
      <c r="Y65" s="118"/>
      <c r="Z65" s="118"/>
      <c r="AA65" s="118"/>
      <c r="AB65" s="118"/>
      <c r="AC65" s="118"/>
      <c r="AD65" s="118"/>
    </row>
    <row r="66" spans="1:30" ht="15" customHeight="1">
      <c r="A66" s="23"/>
      <c r="B66" s="119" t="s">
        <v>46</v>
      </c>
      <c r="C66" s="119"/>
      <c r="D66" s="119"/>
      <c r="E66" s="119"/>
      <c r="F66" s="120" t="s">
        <v>47</v>
      </c>
      <c r="G66" s="120"/>
      <c r="H66" s="121"/>
      <c r="I66" s="121"/>
      <c r="J66" s="121"/>
      <c r="K66" s="121"/>
      <c r="L66" s="122" t="s">
        <v>48</v>
      </c>
      <c r="M66" s="122"/>
      <c r="N66" s="123"/>
      <c r="O66" s="123"/>
      <c r="P66" s="123"/>
      <c r="Q66" s="123"/>
      <c r="R66" s="123"/>
      <c r="S66" s="123"/>
      <c r="T66" s="123"/>
      <c r="U66" s="123"/>
      <c r="V66" s="124"/>
      <c r="W66" s="124"/>
      <c r="X66" s="124"/>
      <c r="Y66" s="124"/>
      <c r="Z66" s="124"/>
      <c r="AA66" s="124"/>
      <c r="AB66" s="124"/>
      <c r="AC66" s="124"/>
      <c r="AD66" s="124"/>
    </row>
    <row r="67" spans="1:30" ht="15" customHeight="1">
      <c r="A67" s="23"/>
      <c r="B67" s="34"/>
      <c r="C67" s="23"/>
      <c r="D67" s="35"/>
      <c r="E67" s="35"/>
      <c r="F67" s="120" t="s">
        <v>49</v>
      </c>
      <c r="G67" s="120"/>
      <c r="H67" s="33"/>
      <c r="I67" s="35"/>
      <c r="J67" s="125" t="s">
        <v>50</v>
      </c>
      <c r="K67" s="125"/>
      <c r="L67" s="121"/>
      <c r="M67" s="121"/>
      <c r="N67" s="121"/>
      <c r="O67" s="121"/>
      <c r="P67" s="126" t="s">
        <v>51</v>
      </c>
      <c r="Q67" s="126"/>
      <c r="R67" s="126"/>
      <c r="S67" s="33"/>
      <c r="T67" s="35"/>
      <c r="U67" s="36"/>
      <c r="V67" s="127"/>
      <c r="W67" s="127"/>
      <c r="X67" s="127"/>
      <c r="Y67" s="127"/>
      <c r="Z67" s="127"/>
      <c r="AA67" s="127"/>
      <c r="AB67" s="127"/>
      <c r="AC67" s="127"/>
      <c r="AD67" s="127"/>
    </row>
    <row r="68" spans="1:30" ht="15" customHeight="1">
      <c r="A68" s="23"/>
      <c r="B68" s="34"/>
      <c r="C68" s="23"/>
      <c r="D68" s="35"/>
      <c r="E68" s="35"/>
      <c r="F68" s="37"/>
      <c r="G68" s="37"/>
      <c r="H68" s="38"/>
      <c r="I68" s="35"/>
      <c r="J68" s="37"/>
      <c r="K68" s="37"/>
      <c r="L68" s="38"/>
      <c r="M68" s="38"/>
      <c r="N68" s="38"/>
      <c r="O68" s="38"/>
      <c r="P68" s="38"/>
      <c r="Q68" s="37"/>
      <c r="R68" s="37"/>
      <c r="S68" s="38"/>
      <c r="T68" s="35"/>
      <c r="U68" s="36"/>
      <c r="V68" s="124"/>
      <c r="W68" s="124"/>
      <c r="X68" s="124"/>
      <c r="Y68" s="124"/>
      <c r="Z68" s="124"/>
      <c r="AA68" s="124"/>
      <c r="AB68" s="124"/>
      <c r="AC68" s="124"/>
      <c r="AD68" s="124"/>
    </row>
    <row r="69" spans="1:30" ht="15" customHeight="1">
      <c r="A69" s="23"/>
      <c r="B69" s="34"/>
      <c r="C69" s="23"/>
      <c r="D69" s="35"/>
      <c r="E69" s="128" t="s">
        <v>52</v>
      </c>
      <c r="F69" s="128"/>
      <c r="G69" s="128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35"/>
      <c r="S69" s="35"/>
      <c r="T69" s="35"/>
      <c r="U69" s="36"/>
      <c r="V69" s="124" t="s">
        <v>53</v>
      </c>
      <c r="W69" s="124"/>
      <c r="X69" s="124"/>
      <c r="Y69" s="124"/>
      <c r="Z69" s="124"/>
      <c r="AA69" s="124"/>
      <c r="AB69" s="124"/>
      <c r="AC69" s="124"/>
      <c r="AD69" s="124"/>
    </row>
    <row r="70" spans="2:30" ht="15" customHeight="1">
      <c r="B70" s="34"/>
      <c r="C70" s="39"/>
      <c r="D70" s="130" t="s">
        <v>54</v>
      </c>
      <c r="E70" s="130"/>
      <c r="F70" s="130"/>
      <c r="G70" s="130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40"/>
      <c r="S70" s="40"/>
      <c r="T70" s="40"/>
      <c r="U70" s="41"/>
      <c r="V70" s="131" t="s">
        <v>55</v>
      </c>
      <c r="W70" s="131"/>
      <c r="X70" s="131"/>
      <c r="Y70" s="131"/>
      <c r="Z70" s="131"/>
      <c r="AA70" s="131"/>
      <c r="AB70" s="131"/>
      <c r="AC70" s="131"/>
      <c r="AD70" s="131"/>
    </row>
    <row r="71" spans="1:30" ht="6.75" customHeight="1">
      <c r="A71" s="23"/>
      <c r="B71" s="42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30.75" customHeight="1" hidden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8"/>
    </row>
    <row r="73" spans="1:30" ht="13.5" customHeight="1">
      <c r="A73" s="23"/>
      <c r="B73" s="46" t="s">
        <v>56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8"/>
      <c r="V73" s="49"/>
      <c r="W73" s="133"/>
      <c r="X73" s="133"/>
      <c r="Y73" s="133"/>
      <c r="Z73" s="133"/>
      <c r="AA73" s="50" t="s">
        <v>57</v>
      </c>
      <c r="AB73" s="51"/>
      <c r="AC73" s="51"/>
      <c r="AD73" s="52"/>
    </row>
    <row r="74" spans="1:30" ht="13.5" customHeight="1">
      <c r="A74" s="23"/>
      <c r="B74" s="5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54"/>
      <c r="V74" s="34"/>
      <c r="W74" s="133"/>
      <c r="X74" s="133"/>
      <c r="Y74" s="133"/>
      <c r="Z74" s="133"/>
      <c r="AA74" s="55" t="s">
        <v>58</v>
      </c>
      <c r="AB74" s="56"/>
      <c r="AC74" s="56"/>
      <c r="AD74" s="57"/>
    </row>
    <row r="75" spans="1:30" ht="8.25" customHeight="1">
      <c r="A75" s="23"/>
      <c r="B75" s="5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54"/>
      <c r="V75" s="34"/>
      <c r="W75" s="133"/>
      <c r="X75" s="133"/>
      <c r="Y75" s="133"/>
      <c r="Z75" s="133"/>
      <c r="AA75" s="58"/>
      <c r="AB75" s="58"/>
      <c r="AC75" s="58"/>
      <c r="AD75" s="59"/>
    </row>
    <row r="76" spans="1:30" ht="13.5" customHeight="1">
      <c r="A76" s="23"/>
      <c r="B76" s="5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54"/>
      <c r="V76" s="34"/>
      <c r="W76" s="133"/>
      <c r="X76" s="133"/>
      <c r="Y76" s="133"/>
      <c r="Z76" s="133"/>
      <c r="AA76" s="60" t="s">
        <v>59</v>
      </c>
      <c r="AB76" s="61"/>
      <c r="AC76" s="61"/>
      <c r="AD76" s="62"/>
    </row>
    <row r="77" spans="1:30" ht="13.5" customHeight="1">
      <c r="A77" s="23"/>
      <c r="B77" s="5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54"/>
      <c r="V77" s="34"/>
      <c r="W77" s="133"/>
      <c r="X77" s="133"/>
      <c r="Y77" s="133"/>
      <c r="Z77" s="133"/>
      <c r="AA77" s="55" t="s">
        <v>60</v>
      </c>
      <c r="AB77" s="56"/>
      <c r="AC77" s="63"/>
      <c r="AD77" s="57" t="s">
        <v>61</v>
      </c>
    </row>
    <row r="78" spans="1:30" ht="8.25" customHeight="1">
      <c r="A78" s="23"/>
      <c r="B78" s="5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54"/>
      <c r="V78" s="34"/>
      <c r="W78" s="133"/>
      <c r="X78" s="133"/>
      <c r="Y78" s="133"/>
      <c r="Z78" s="133"/>
      <c r="AA78" s="58"/>
      <c r="AB78" s="58"/>
      <c r="AC78" s="58"/>
      <c r="AD78" s="59"/>
    </row>
    <row r="79" spans="1:30" ht="8.25" customHeight="1">
      <c r="A79" s="23"/>
      <c r="B79" s="5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54"/>
      <c r="V79" s="34"/>
      <c r="W79" s="133"/>
      <c r="X79" s="133"/>
      <c r="Y79" s="133"/>
      <c r="Z79" s="133"/>
      <c r="AA79" s="60"/>
      <c r="AB79" s="61"/>
      <c r="AC79" s="61"/>
      <c r="AD79" s="62"/>
    </row>
    <row r="80" spans="1:30" ht="13.5" customHeight="1">
      <c r="A80" s="23"/>
      <c r="B80" s="5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54"/>
      <c r="V80" s="34"/>
      <c r="W80" s="133"/>
      <c r="X80" s="133"/>
      <c r="Y80" s="133"/>
      <c r="Z80" s="133"/>
      <c r="AA80" s="64" t="s">
        <v>62</v>
      </c>
      <c r="AB80" s="58"/>
      <c r="AC80" s="58"/>
      <c r="AD80" s="65"/>
    </row>
    <row r="81" spans="1:30" ht="14.25" customHeight="1">
      <c r="A81" s="23"/>
      <c r="B81" s="5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54"/>
      <c r="V81" s="34"/>
      <c r="W81" s="133"/>
      <c r="X81" s="133"/>
      <c r="Y81" s="133"/>
      <c r="Z81" s="133"/>
      <c r="AA81" s="66" t="s">
        <v>63</v>
      </c>
      <c r="AB81" s="56"/>
      <c r="AC81" s="56"/>
      <c r="AD81" s="57"/>
    </row>
    <row r="82" spans="1:30" ht="8.25" customHeight="1">
      <c r="A82" s="23"/>
      <c r="B82" s="5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/>
      <c r="S82" s="23"/>
      <c r="T82" s="23"/>
      <c r="U82" s="54"/>
      <c r="V82" s="34"/>
      <c r="W82" s="133"/>
      <c r="X82" s="133"/>
      <c r="Y82" s="133"/>
      <c r="Z82" s="133"/>
      <c r="AA82" s="58"/>
      <c r="AB82" s="58"/>
      <c r="AC82" s="58"/>
      <c r="AD82" s="59"/>
    </row>
    <row r="83" spans="1:44" ht="11.25" customHeight="1">
      <c r="A83" s="23"/>
      <c r="B83" s="53"/>
      <c r="C83" s="23"/>
      <c r="D83" s="23"/>
      <c r="E83" s="23"/>
      <c r="F83" s="23"/>
      <c r="G83" s="23"/>
      <c r="H83" s="23"/>
      <c r="I8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54"/>
      <c r="V83" s="67"/>
      <c r="W83" s="133"/>
      <c r="X83" s="133"/>
      <c r="Y83" s="133"/>
      <c r="Z83" s="133"/>
      <c r="AA83" s="134" t="s">
        <v>64</v>
      </c>
      <c r="AB83" s="134"/>
      <c r="AC83" s="134"/>
      <c r="AD83" s="134"/>
      <c r="AE83" s="68"/>
      <c r="AF83" s="68"/>
      <c r="AG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</row>
    <row r="84" spans="1:44" ht="11.25" customHeight="1">
      <c r="A84" s="23"/>
      <c r="B84" s="5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54"/>
      <c r="V84" s="67"/>
      <c r="W84" s="133"/>
      <c r="X84" s="133"/>
      <c r="Y84" s="133"/>
      <c r="Z84" s="133"/>
      <c r="AA84" s="135" t="s">
        <v>65</v>
      </c>
      <c r="AB84" s="135"/>
      <c r="AC84" s="135"/>
      <c r="AD84" s="135"/>
      <c r="AE84" s="68"/>
      <c r="AF84" s="68"/>
      <c r="AG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</row>
    <row r="85" spans="1:44" ht="11.25" customHeight="1">
      <c r="A85" s="23"/>
      <c r="B85" s="53"/>
      <c r="C85" s="23"/>
      <c r="D85" s="23"/>
      <c r="E85" s="69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54"/>
      <c r="V85" s="67"/>
      <c r="W85" s="133"/>
      <c r="X85" s="133"/>
      <c r="Y85" s="133"/>
      <c r="Z85" s="133"/>
      <c r="AA85" s="136" t="s">
        <v>66</v>
      </c>
      <c r="AB85" s="136"/>
      <c r="AC85" s="136"/>
      <c r="AD85" s="136"/>
      <c r="AE85" s="68"/>
      <c r="AF85" s="68"/>
      <c r="AG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</row>
    <row r="86" spans="1:44" ht="8.25" customHeight="1">
      <c r="A86" s="23"/>
      <c r="B86" s="53"/>
      <c r="C86" s="23"/>
      <c r="D86" s="23"/>
      <c r="E86" s="69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54"/>
      <c r="V86" s="34"/>
      <c r="W86" s="70"/>
      <c r="X86" s="71"/>
      <c r="Y86" s="71"/>
      <c r="Z86" s="71"/>
      <c r="AA86" s="71"/>
      <c r="AB86" s="71"/>
      <c r="AC86" s="71"/>
      <c r="AD86" s="28"/>
      <c r="AE86" s="68"/>
      <c r="AF86" s="68"/>
      <c r="AG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</row>
    <row r="87" spans="1:44" ht="13.5" customHeight="1">
      <c r="A87" s="23"/>
      <c r="B87" s="53"/>
      <c r="C87" s="23"/>
      <c r="D87" s="23"/>
      <c r="E87" s="69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54"/>
      <c r="V87" s="34"/>
      <c r="W87" s="137" t="s">
        <v>67</v>
      </c>
      <c r="X87" s="137"/>
      <c r="Y87" s="137"/>
      <c r="Z87" s="137"/>
      <c r="AA87" s="137"/>
      <c r="AB87" s="138"/>
      <c r="AC87" s="138"/>
      <c r="AD87" s="138"/>
      <c r="AE87" s="68"/>
      <c r="AF87" s="68"/>
      <c r="AG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</row>
    <row r="88" spans="1:30" ht="8.25" customHeight="1" hidden="1">
      <c r="A88" s="23"/>
      <c r="B88" s="72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4"/>
    </row>
    <row r="90" spans="2:31" ht="27.75" customHeight="1">
      <c r="B90" s="139">
        <v>23</v>
      </c>
      <c r="C90" s="139"/>
      <c r="D90" s="139"/>
      <c r="E90" s="140" t="s">
        <v>68</v>
      </c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75">
        <v>1</v>
      </c>
      <c r="AB90" s="76" t="s">
        <v>69</v>
      </c>
      <c r="AC90" s="77"/>
      <c r="AD90" s="78"/>
      <c r="AE90" s="79"/>
    </row>
    <row r="91" spans="2:31" ht="21.75" customHeight="1">
      <c r="B91" s="141">
        <v>24</v>
      </c>
      <c r="C91" s="141"/>
      <c r="D91" s="141"/>
      <c r="E91" s="142" t="s">
        <v>70</v>
      </c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80">
        <v>7</v>
      </c>
      <c r="AB91" s="76" t="s">
        <v>69</v>
      </c>
      <c r="AC91" s="80"/>
      <c r="AD91" s="78"/>
      <c r="AE91" s="79"/>
    </row>
    <row r="92" spans="2:31" ht="15.75" customHeight="1">
      <c r="B92" s="141">
        <v>25</v>
      </c>
      <c r="C92" s="141"/>
      <c r="D92" s="141"/>
      <c r="E92" s="142" t="s">
        <v>71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80">
        <v>6</v>
      </c>
      <c r="AB92" s="76" t="s">
        <v>69</v>
      </c>
      <c r="AC92" s="80"/>
      <c r="AD92" s="81"/>
      <c r="AE92" s="79"/>
    </row>
    <row r="93" spans="2:31" ht="30" customHeight="1">
      <c r="B93" s="143" t="s">
        <v>72</v>
      </c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79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44">
    <mergeCell ref="B93:AD93"/>
    <mergeCell ref="B90:D90"/>
    <mergeCell ref="E90:Z90"/>
    <mergeCell ref="B91:D91"/>
    <mergeCell ref="E91:Z91"/>
    <mergeCell ref="B92:D92"/>
    <mergeCell ref="E92:Z92"/>
    <mergeCell ref="V71:AD71"/>
    <mergeCell ref="W73:Z85"/>
    <mergeCell ref="AA83:AD83"/>
    <mergeCell ref="AA84:AD84"/>
    <mergeCell ref="AA85:AD85"/>
    <mergeCell ref="W87:AA87"/>
    <mergeCell ref="AB87:AD87"/>
    <mergeCell ref="E69:G69"/>
    <mergeCell ref="H69:Q69"/>
    <mergeCell ref="V69:AD69"/>
    <mergeCell ref="D70:G70"/>
    <mergeCell ref="H70:Q70"/>
    <mergeCell ref="V70:AD70"/>
    <mergeCell ref="F67:G67"/>
    <mergeCell ref="J67:K67"/>
    <mergeCell ref="L67:O67"/>
    <mergeCell ref="P67:R67"/>
    <mergeCell ref="V67:AD67"/>
    <mergeCell ref="V68:AD68"/>
    <mergeCell ref="B66:E66"/>
    <mergeCell ref="F66:G66"/>
    <mergeCell ref="H66:K66"/>
    <mergeCell ref="L66:M66"/>
    <mergeCell ref="N66:U66"/>
    <mergeCell ref="V66:AD66"/>
    <mergeCell ref="B61:D61"/>
    <mergeCell ref="E61:Z61"/>
    <mergeCell ref="O62:AC62"/>
    <mergeCell ref="E63:S64"/>
    <mergeCell ref="Z63:AC63"/>
    <mergeCell ref="V65:AD65"/>
    <mergeCell ref="B57:D57"/>
    <mergeCell ref="E57:Z57"/>
    <mergeCell ref="B58:AC58"/>
    <mergeCell ref="B59:D59"/>
    <mergeCell ref="E59:Z59"/>
    <mergeCell ref="B60:D60"/>
    <mergeCell ref="E60:Z60"/>
    <mergeCell ref="B54:D54"/>
    <mergeCell ref="E54:Z54"/>
    <mergeCell ref="B55:D55"/>
    <mergeCell ref="E55:Z55"/>
    <mergeCell ref="B56:D56"/>
    <mergeCell ref="E56:Z56"/>
    <mergeCell ref="B51:D51"/>
    <mergeCell ref="E51:Z51"/>
    <mergeCell ref="B52:D52"/>
    <mergeCell ref="E52:Z52"/>
    <mergeCell ref="B53:D53"/>
    <mergeCell ref="E53:Z53"/>
    <mergeCell ref="B48:D48"/>
    <mergeCell ref="E48:Z48"/>
    <mergeCell ref="B49:D49"/>
    <mergeCell ref="E49:Z49"/>
    <mergeCell ref="B50:D50"/>
    <mergeCell ref="E50:Z50"/>
    <mergeCell ref="B45:D45"/>
    <mergeCell ref="E45:Z45"/>
    <mergeCell ref="B46:D46"/>
    <mergeCell ref="E46:Z46"/>
    <mergeCell ref="B47:D47"/>
    <mergeCell ref="E47:Z47"/>
    <mergeCell ref="B42:D42"/>
    <mergeCell ref="E42:Z42"/>
    <mergeCell ref="B43:D43"/>
    <mergeCell ref="E43:Z43"/>
    <mergeCell ref="B44:D44"/>
    <mergeCell ref="E44:Z44"/>
    <mergeCell ref="B38:D38"/>
    <mergeCell ref="E38:Z38"/>
    <mergeCell ref="B39:AC39"/>
    <mergeCell ref="B40:AB40"/>
    <mergeCell ref="B41:D41"/>
    <mergeCell ref="E41:Z41"/>
    <mergeCell ref="B35:D35"/>
    <mergeCell ref="E35:Z35"/>
    <mergeCell ref="B36:D36"/>
    <mergeCell ref="E36:Z36"/>
    <mergeCell ref="B37:D37"/>
    <mergeCell ref="E37:Z37"/>
    <mergeCell ref="B32:D32"/>
    <mergeCell ref="E32:Z32"/>
    <mergeCell ref="B33:D33"/>
    <mergeCell ref="E33:Z33"/>
    <mergeCell ref="B34:D34"/>
    <mergeCell ref="E34:Z34"/>
    <mergeCell ref="B29:D29"/>
    <mergeCell ref="E29:Z29"/>
    <mergeCell ref="B30:D30"/>
    <mergeCell ref="E30:Z30"/>
    <mergeCell ref="B31:D31"/>
    <mergeCell ref="E31:Z31"/>
    <mergeCell ref="B26:D26"/>
    <mergeCell ref="E26:Z26"/>
    <mergeCell ref="B27:D27"/>
    <mergeCell ref="E27:Z27"/>
    <mergeCell ref="B28:D28"/>
    <mergeCell ref="E28:Z28"/>
    <mergeCell ref="B24:D24"/>
    <mergeCell ref="E24:Z24"/>
    <mergeCell ref="AF24:AX24"/>
    <mergeCell ref="B25:D25"/>
    <mergeCell ref="E25:Z25"/>
    <mergeCell ref="AF25:AX25"/>
    <mergeCell ref="AF21:AX21"/>
    <mergeCell ref="B22:D22"/>
    <mergeCell ref="E22:Z22"/>
    <mergeCell ref="AF22:AX22"/>
    <mergeCell ref="B23:D23"/>
    <mergeCell ref="E23:Z23"/>
    <mergeCell ref="AF23:AX23"/>
    <mergeCell ref="B19:D19"/>
    <mergeCell ref="E19:Z19"/>
    <mergeCell ref="B20:D20"/>
    <mergeCell ref="E20:Z20"/>
    <mergeCell ref="B21:D21"/>
    <mergeCell ref="E21:Z21"/>
    <mergeCell ref="J15:AD15"/>
    <mergeCell ref="B17:D18"/>
    <mergeCell ref="E17:Z18"/>
    <mergeCell ref="AA17:AA18"/>
    <mergeCell ref="AB17:AB18"/>
    <mergeCell ref="AC17:AC18"/>
    <mergeCell ref="AD17:AD18"/>
    <mergeCell ref="I11:AD11"/>
    <mergeCell ref="I12:AD12"/>
    <mergeCell ref="AE12:BK12"/>
    <mergeCell ref="I13:Z13"/>
    <mergeCell ref="D14:H14"/>
    <mergeCell ref="I14:AD14"/>
    <mergeCell ref="E1:AD3"/>
    <mergeCell ref="E5:AD7"/>
    <mergeCell ref="S8:U8"/>
    <mergeCell ref="W8:Y8"/>
    <mergeCell ref="Z8:AC8"/>
    <mergeCell ref="D10:G10"/>
    <mergeCell ref="I10:AO10"/>
  </mergeCells>
  <printOptions/>
  <pageMargins left="0.25" right="0.25" top="0.75" bottom="0.75" header="0.5118055555555555" footer="0.5118055555555555"/>
  <pageSetup horizontalDpi="300" verticalDpi="3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Денисенко</dc:creator>
  <cp:keywords/>
  <dc:description/>
  <cp:lastModifiedBy>Денис Денисенко</cp:lastModifiedBy>
  <dcterms:created xsi:type="dcterms:W3CDTF">2019-07-31T08:28:01Z</dcterms:created>
  <dcterms:modified xsi:type="dcterms:W3CDTF">2019-07-31T08:30:51Z</dcterms:modified>
  <cp:category/>
  <cp:version/>
  <cp:contentType/>
  <cp:contentStatus/>
</cp:coreProperties>
</file>