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8_{4BA130AE-CE14-844A-97F2-F4B1FF9C3889}" xr6:coauthVersionLast="43" xr6:coauthVersionMax="43" xr10:uidLastSave="{00000000-0000-0000-0000-000000000000}"/>
  <bookViews>
    <workbookView xWindow="600" yWindow="520" windowWidth="17600" windowHeight="14240" xr2:uid="{00000000-000D-0000-FFFF-FFFF00000000}"/>
  </bookViews>
  <sheets>
    <sheet name="Лист1" sheetId="1" r:id="rId1"/>
  </sheets>
  <definedNames>
    <definedName name="_xlnm.Print_Area" localSheetId="0">Лист1!$A$1:$I$102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34" i="1"/>
  <c r="H35" i="1"/>
  <c r="H36" i="1"/>
  <c r="H13" i="1"/>
  <c r="H14" i="1"/>
  <c r="H15" i="1"/>
  <c r="H16" i="1"/>
  <c r="H17" i="1"/>
  <c r="H18" i="1"/>
  <c r="H19" i="1"/>
  <c r="H20" i="1"/>
  <c r="H21" i="1"/>
  <c r="H22" i="1"/>
  <c r="H23" i="1"/>
  <c r="H26" i="1"/>
  <c r="H12" i="1"/>
  <c r="B12" i="1"/>
  <c r="B19" i="1"/>
  <c r="B20" i="1" s="1"/>
  <c r="H37" i="1" l="1"/>
  <c r="H24" i="1"/>
  <c r="H40" i="1" s="1"/>
</calcChain>
</file>

<file path=xl/sharedStrings.xml><?xml version="1.0" encoding="utf-8"?>
<sst xmlns="http://schemas.openxmlformats.org/spreadsheetml/2006/main" count="81" uniqueCount="60">
  <si>
    <t>№</t>
  </si>
  <si>
    <t>од.вим.</t>
  </si>
  <si>
    <t>кільк.</t>
  </si>
  <si>
    <t>Разом, грн.</t>
  </si>
  <si>
    <t>ціна за од., грн.</t>
  </si>
  <si>
    <t>Найменування матеріалів</t>
  </si>
  <si>
    <t>шт</t>
  </si>
  <si>
    <t>м кв</t>
  </si>
  <si>
    <t>м.пог</t>
  </si>
  <si>
    <t>Всього:</t>
  </si>
  <si>
    <t>Загальна сумма:</t>
  </si>
  <si>
    <t>Металочерипиця та комплектуючі</t>
  </si>
  <si>
    <t>2</t>
  </si>
  <si>
    <t>3</t>
  </si>
  <si>
    <t>4</t>
  </si>
  <si>
    <t xml:space="preserve">Саморіз покрівельний 4,8*35 RAL8017 </t>
  </si>
  <si>
    <t>1</t>
  </si>
  <si>
    <t>5</t>
  </si>
  <si>
    <t>6</t>
  </si>
  <si>
    <t>Гідробар'єр 110</t>
  </si>
  <si>
    <t>Паробар'єр Н 110</t>
  </si>
  <si>
    <t>Металочерипиця RAL8017 мат 0,45</t>
  </si>
  <si>
    <t>Утеплювач 100 мм</t>
  </si>
  <si>
    <t>Стрічка К-2</t>
  </si>
  <si>
    <t>рул</t>
  </si>
  <si>
    <t xml:space="preserve">Планка конька </t>
  </si>
  <si>
    <t xml:space="preserve">Планка карнизна </t>
  </si>
  <si>
    <t>Планка вітрова</t>
  </si>
  <si>
    <t>Єндова</t>
  </si>
  <si>
    <t>Планка перелому</t>
  </si>
  <si>
    <t>Оклад вікна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</si>
  <si>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</si>
  <si>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</si>
  <si>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</si>
  <si>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</si>
  <si>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</si>
  <si>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</si>
  <si>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</si>
  <si>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</si>
  <si>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</si>
  <si>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</si>
  <si>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</si>
  <si>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</si>
  <si>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</si>
  <si>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</si>
  <si>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Ринва 3м</t>
  </si>
  <si>
    <t>Тримач ринви</t>
  </si>
  <si>
    <t>Заглушка л.</t>
  </si>
  <si>
    <t>Заглушка п.</t>
  </si>
  <si>
    <t>Кут 90* внутрішній</t>
  </si>
  <si>
    <t>Воронка</t>
  </si>
  <si>
    <t>Труба 4м</t>
  </si>
  <si>
    <t>21</t>
  </si>
  <si>
    <t>З'єднувач труби</t>
  </si>
  <si>
    <t>Водостічна система пластикова Profil 130 коричнева</t>
  </si>
  <si>
    <t>Кронштейн труби 220</t>
  </si>
  <si>
    <t>Коліно</t>
  </si>
  <si>
    <t>22</t>
  </si>
  <si>
    <t>23</t>
  </si>
  <si>
    <t>З'єднувач ринви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</si>
</sst>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2"/>
      <color indexed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charset val="204"/>
    </font>
    <font>
      <i/>
      <sz val="14"/>
      <name val="Times New Roman Cyr"/>
      <family val="1"/>
      <charset val="204"/>
    </font>
    <font>
      <i/>
      <sz val="14"/>
      <name val="Arial Cyr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b/>
      <i/>
      <sz val="16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wrapText="1"/>
    </xf>
    <xf numFmtId="0" fontId="3" fillId="0" borderId="0" xfId="0" applyFont="1"/>
    <xf numFmtId="2" fontId="1" fillId="0" borderId="0" xfId="0" applyNumberFormat="1" applyFont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Fill="1" applyBorder="1" applyAlignment="1">
      <alignment wrapText="1"/>
    </xf>
    <xf numFmtId="0" fontId="3" fillId="0" borderId="0" xfId="0" applyFont="1" applyBorder="1"/>
    <xf numFmtId="49" fontId="4" fillId="0" borderId="0" xfId="0" applyNumberFormat="1" applyFont="1"/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3" fillId="0" borderId="0" xfId="0" applyNumberFormat="1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/>
    <xf numFmtId="0" fontId="16" fillId="0" borderId="0" xfId="0" applyFont="1"/>
    <xf numFmtId="0" fontId="16" fillId="2" borderId="3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2" fontId="16" fillId="0" borderId="0" xfId="0" applyNumberFormat="1" applyFont="1"/>
    <xf numFmtId="49" fontId="16" fillId="2" borderId="1" xfId="0" applyNumberFormat="1" applyFont="1" applyFill="1" applyBorder="1"/>
    <xf numFmtId="49" fontId="17" fillId="0" borderId="1" xfId="0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6" fillId="2" borderId="1" xfId="0" applyNumberFormat="1" applyFont="1" applyFill="1" applyBorder="1" applyAlignment="1">
      <alignment horizontal="center" wrapText="1"/>
    </xf>
    <xf numFmtId="2" fontId="8" fillId="2" borderId="6" xfId="0" applyNumberFormat="1" applyFont="1" applyFill="1" applyBorder="1" applyAlignment="1">
      <alignment horizontal="center"/>
    </xf>
    <xf numFmtId="49" fontId="17" fillId="0" borderId="0" xfId="0" applyNumberFormat="1" applyFont="1" applyBorder="1"/>
    <xf numFmtId="0" fontId="16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2" borderId="7" xfId="0" applyNumberFormat="1" applyFont="1" applyFill="1" applyBorder="1" applyAlignment="1">
      <alignment horizontal="right"/>
    </xf>
    <xf numFmtId="2" fontId="8" fillId="2" borderId="8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1438275</xdr:colOff>
      <xdr:row>5</xdr:row>
      <xdr:rowOff>0</xdr:rowOff>
    </xdr:to>
    <xdr:pic>
      <xdr:nvPicPr>
        <xdr:cNvPr id="4" name="Picture 1" descr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43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9"/>
  <sheetViews>
    <sheetView tabSelected="1" showWhiteSpace="0" topLeftCell="D21" zoomScale="75" zoomScaleNormal="75" zoomScaleSheetLayoutView="100" workbookViewId="0">
      <selection activeCell="C43" sqref="C43:H51"/>
    </sheetView>
  </sheetViews>
  <sheetFormatPr baseColWidth="10" defaultColWidth="9.1640625" defaultRowHeight="16"/>
  <cols>
    <col min="1" max="1" width="1" style="1" hidden="1" customWidth="1"/>
    <col min="2" max="2" width="0.1640625" style="1" customWidth="1"/>
    <col min="3" max="3" width="3.83203125" style="9" customWidth="1"/>
    <col min="4" max="4" width="74.83203125" style="1" customWidth="1"/>
    <col min="5" max="5" width="12.5" style="1" customWidth="1"/>
    <col min="6" max="6" width="12.33203125" style="1" customWidth="1"/>
    <col min="7" max="7" width="13.33203125" style="1" customWidth="1"/>
    <col min="8" max="8" width="14.5" style="4" customWidth="1"/>
    <col min="9" max="16384" width="9.1640625" style="6"/>
  </cols>
  <sheetData>
    <row r="2" spans="1:8" s="10" customFormat="1" ht="27" customHeight="1">
      <c r="A2" s="55"/>
      <c r="B2" s="55"/>
      <c r="C2" s="55"/>
      <c r="D2" s="55"/>
      <c r="E2" s="55"/>
      <c r="F2" s="55"/>
      <c r="G2" s="11"/>
      <c r="H2" s="11"/>
    </row>
    <row r="3" spans="1:8" s="10" customFormat="1" ht="20">
      <c r="A3" s="12"/>
      <c r="B3" s="56"/>
      <c r="C3" s="56"/>
      <c r="D3" s="56"/>
      <c r="E3" s="56"/>
      <c r="F3" s="56"/>
      <c r="G3" s="56"/>
      <c r="H3" s="56"/>
    </row>
    <row r="4" spans="1:8" s="10" customFormat="1" ht="20">
      <c r="A4" s="12"/>
      <c r="B4" s="13"/>
      <c r="C4" s="57"/>
      <c r="D4" s="57"/>
      <c r="E4" s="57"/>
      <c r="F4" s="57"/>
      <c r="G4" s="57"/>
      <c r="H4" s="57"/>
    </row>
    <row r="5" spans="1:8" ht="6" hidden="1" customHeight="1">
      <c r="A5" s="11"/>
      <c r="B5" s="11"/>
      <c r="C5" s="14"/>
      <c r="D5" s="59"/>
      <c r="E5" s="59"/>
      <c r="F5" s="59"/>
      <c r="G5" s="59"/>
      <c r="H5" s="59"/>
    </row>
    <row r="6" spans="1:8" ht="20">
      <c r="A6" s="11"/>
      <c r="B6" s="11"/>
      <c r="C6" s="14"/>
      <c r="D6" s="59"/>
      <c r="E6" s="59"/>
      <c r="F6" s="59"/>
      <c r="G6" s="59"/>
      <c r="H6" s="59"/>
    </row>
    <row r="7" spans="1:8" ht="30" customHeight="1">
      <c r="A7" s="11"/>
      <c r="B7" s="58"/>
      <c r="C7" s="58"/>
      <c r="D7" s="58"/>
      <c r="E7" s="58"/>
      <c r="F7" s="58"/>
      <c r="G7" s="58"/>
      <c r="H7" s="58"/>
    </row>
    <row r="8" spans="1:8" ht="20">
      <c r="A8" s="11"/>
      <c r="B8" s="11"/>
      <c r="C8" s="52"/>
      <c r="D8" s="52"/>
      <c r="E8" s="52"/>
      <c r="F8" s="52"/>
      <c r="G8" s="52"/>
      <c r="H8" s="52"/>
    </row>
    <row r="9" spans="1:8" ht="18">
      <c r="C9" s="22"/>
      <c r="D9" s="23"/>
      <c r="E9" s="23"/>
      <c r="F9" s="23"/>
      <c r="G9" s="25"/>
      <c r="H9" s="26"/>
    </row>
    <row r="10" spans="1:8" s="7" customFormat="1" ht="35.25" customHeight="1">
      <c r="A10" s="2"/>
      <c r="B10" s="5" t="s">
        <v>0</v>
      </c>
      <c r="C10" s="27" t="s">
        <v>0</v>
      </c>
      <c r="D10" s="15" t="s">
        <v>5</v>
      </c>
      <c r="E10" s="15" t="s">
        <v>1</v>
      </c>
      <c r="F10" s="15" t="s">
        <v>2</v>
      </c>
      <c r="G10" s="16" t="s">
        <v>4</v>
      </c>
      <c r="H10" s="17" t="s">
        <v>3</v>
      </c>
    </row>
    <row r="11" spans="1:8" s="7" customFormat="1" ht="18">
      <c r="A11" s="2"/>
      <c r="B11" s="5">
        <v>1</v>
      </c>
      <c r="C11" s="28"/>
      <c r="D11" s="46" t="s">
        <v>11</v>
      </c>
      <c r="E11" s="47"/>
      <c r="F11" s="47"/>
      <c r="G11" s="48"/>
      <c r="H11" s="21"/>
    </row>
    <row r="12" spans="1:8" s="7" customFormat="1" ht="19">
      <c r="A12" s="2"/>
      <c r="B12" s="5">
        <f>B11+1</f>
        <v>2</v>
      </c>
      <c r="C12" s="28" t="s">
        <v>16</v>
      </c>
      <c r="D12" s="18" t="s">
        <v>21</v>
      </c>
      <c r="E12" s="19" t="s">
        <v>7</v>
      </c>
      <c r="F12" s="19">
        <v>320</v>
      </c>
      <c r="G12" s="20"/>
      <c r="H12" s="21">
        <f>F12*G12</f>
        <v>0</v>
      </c>
    </row>
    <row r="13" spans="1:8" s="7" customFormat="1" ht="19">
      <c r="A13" s="2"/>
      <c r="B13" s="5"/>
      <c r="C13" s="28" t="s">
        <v>12</v>
      </c>
      <c r="D13" s="18" t="s">
        <v>19</v>
      </c>
      <c r="E13" s="19" t="s">
        <v>7</v>
      </c>
      <c r="F13" s="19">
        <v>375</v>
      </c>
      <c r="G13" s="20"/>
      <c r="H13" s="21">
        <f t="shared" ref="H13:H23" si="0">F13*G13</f>
        <v>0</v>
      </c>
    </row>
    <row r="14" spans="1:8" s="7" customFormat="1" ht="19">
      <c r="A14" s="2"/>
      <c r="B14" s="5"/>
      <c r="C14" s="28" t="s">
        <v>13</v>
      </c>
      <c r="D14" s="18" t="s">
        <v>20</v>
      </c>
      <c r="E14" s="19" t="s">
        <v>7</v>
      </c>
      <c r="F14" s="19">
        <v>300</v>
      </c>
      <c r="G14" s="20"/>
      <c r="H14" s="21">
        <f t="shared" si="0"/>
        <v>0</v>
      </c>
    </row>
    <row r="15" spans="1:8" s="7" customFormat="1" ht="19">
      <c r="A15" s="2"/>
      <c r="B15" s="5"/>
      <c r="C15" s="28" t="s">
        <v>14</v>
      </c>
      <c r="D15" s="18" t="s">
        <v>22</v>
      </c>
      <c r="E15" s="19" t="s">
        <v>7</v>
      </c>
      <c r="F15" s="19">
        <v>600</v>
      </c>
      <c r="G15" s="20"/>
      <c r="H15" s="21">
        <f t="shared" si="0"/>
        <v>0</v>
      </c>
    </row>
    <row r="16" spans="1:8" s="7" customFormat="1" ht="19">
      <c r="A16" s="2"/>
      <c r="B16" s="5"/>
      <c r="C16" s="28" t="s">
        <v>17</v>
      </c>
      <c r="D16" s="18" t="s">
        <v>23</v>
      </c>
      <c r="E16" s="19" t="s">
        <v>24</v>
      </c>
      <c r="F16" s="19">
        <v>6</v>
      </c>
      <c r="G16" s="20"/>
      <c r="H16" s="21">
        <f t="shared" si="0"/>
        <v>0</v>
      </c>
    </row>
    <row r="17" spans="1:8" s="7" customFormat="1" ht="19">
      <c r="A17" s="2"/>
      <c r="B17" s="5"/>
      <c r="C17" s="28" t="s">
        <v>18</v>
      </c>
      <c r="D17" s="18" t="s">
        <v>27</v>
      </c>
      <c r="E17" s="19" t="s">
        <v>8</v>
      </c>
      <c r="F17" s="19">
        <v>40</v>
      </c>
      <c r="G17" s="20"/>
      <c r="H17" s="21">
        <f t="shared" si="0"/>
        <v>0</v>
      </c>
    </row>
    <row r="18" spans="1:8" s="7" customFormat="1" ht="19">
      <c r="A18" s="2"/>
      <c r="B18" s="5"/>
      <c r="C18" s="28" t="s">
        <v>31</v>
      </c>
      <c r="D18" s="18" t="s">
        <v>28</v>
      </c>
      <c r="E18" s="19" t="s">
        <v>8</v>
      </c>
      <c r="F18" s="19">
        <v>14</v>
      </c>
      <c r="G18" s="20"/>
      <c r="H18" s="21">
        <f t="shared" si="0"/>
        <v>0</v>
      </c>
    </row>
    <row r="19" spans="1:8" s="7" customFormat="1" ht="19">
      <c r="A19" s="2"/>
      <c r="B19" s="5" t="e">
        <f>#REF!+1</f>
        <v>#REF!</v>
      </c>
      <c r="C19" s="28" t="s">
        <v>32</v>
      </c>
      <c r="D19" s="18" t="s">
        <v>25</v>
      </c>
      <c r="E19" s="19" t="s">
        <v>8</v>
      </c>
      <c r="F19" s="19">
        <v>18</v>
      </c>
      <c r="G19" s="20"/>
      <c r="H19" s="21">
        <f t="shared" si="0"/>
        <v>0</v>
      </c>
    </row>
    <row r="20" spans="1:8" s="7" customFormat="1" ht="19">
      <c r="A20" s="2"/>
      <c r="B20" s="5" t="e">
        <f>B19+1</f>
        <v>#REF!</v>
      </c>
      <c r="C20" s="28" t="s">
        <v>33</v>
      </c>
      <c r="D20" s="18" t="s">
        <v>26</v>
      </c>
      <c r="E20" s="19" t="s">
        <v>8</v>
      </c>
      <c r="F20" s="19">
        <v>30</v>
      </c>
      <c r="G20" s="20"/>
      <c r="H20" s="21">
        <f t="shared" si="0"/>
        <v>0</v>
      </c>
    </row>
    <row r="21" spans="1:8" s="7" customFormat="1" ht="19">
      <c r="A21" s="2"/>
      <c r="B21" s="5"/>
      <c r="C21" s="28" t="s">
        <v>34</v>
      </c>
      <c r="D21" s="18" t="s">
        <v>29</v>
      </c>
      <c r="E21" s="19" t="s">
        <v>8</v>
      </c>
      <c r="F21" s="19">
        <v>18</v>
      </c>
      <c r="G21" s="20"/>
      <c r="H21" s="21">
        <f t="shared" si="0"/>
        <v>0</v>
      </c>
    </row>
    <row r="22" spans="1:8" s="7" customFormat="1" ht="19">
      <c r="A22" s="2"/>
      <c r="B22" s="5"/>
      <c r="C22" s="28" t="s">
        <v>35</v>
      </c>
      <c r="D22" s="18" t="s">
        <v>30</v>
      </c>
      <c r="E22" s="19" t="s">
        <v>6</v>
      </c>
      <c r="F22" s="19">
        <v>6</v>
      </c>
      <c r="G22" s="20"/>
      <c r="H22" s="21">
        <f t="shared" si="0"/>
        <v>0</v>
      </c>
    </row>
    <row r="23" spans="1:8" s="7" customFormat="1" ht="19">
      <c r="A23" s="2"/>
      <c r="B23" s="5">
        <v>5</v>
      </c>
      <c r="C23" s="28" t="s">
        <v>36</v>
      </c>
      <c r="D23" s="18" t="s">
        <v>15</v>
      </c>
      <c r="E23" s="19" t="s">
        <v>6</v>
      </c>
      <c r="F23" s="19">
        <v>2500</v>
      </c>
      <c r="G23" s="20"/>
      <c r="H23" s="21">
        <f t="shared" si="0"/>
        <v>0</v>
      </c>
    </row>
    <row r="24" spans="1:8" s="7" customFormat="1" ht="18">
      <c r="A24" s="2"/>
      <c r="B24" s="5"/>
      <c r="C24" s="49"/>
      <c r="D24" s="50"/>
      <c r="E24" s="50"/>
      <c r="F24" s="51"/>
      <c r="G24" s="24" t="s">
        <v>9</v>
      </c>
      <c r="H24" s="31">
        <f>SUM(H12:H23)</f>
        <v>0</v>
      </c>
    </row>
    <row r="25" spans="1:8" s="7" customFormat="1" ht="18">
      <c r="A25" s="2"/>
      <c r="B25" s="5">
        <v>1</v>
      </c>
      <c r="C25" s="28"/>
      <c r="D25" s="46" t="s">
        <v>54</v>
      </c>
      <c r="E25" s="47"/>
      <c r="F25" s="47"/>
      <c r="G25" s="48"/>
      <c r="H25" s="21"/>
    </row>
    <row r="26" spans="1:8" s="7" customFormat="1" ht="19">
      <c r="A26" s="2"/>
      <c r="B26" s="5"/>
      <c r="C26" s="28" t="s">
        <v>37</v>
      </c>
      <c r="D26" s="18" t="s">
        <v>45</v>
      </c>
      <c r="E26" s="19" t="s">
        <v>6</v>
      </c>
      <c r="F26" s="19">
        <v>30</v>
      </c>
      <c r="G26" s="21"/>
      <c r="H26" s="21">
        <f>F26*G26</f>
        <v>0</v>
      </c>
    </row>
    <row r="27" spans="1:8" s="7" customFormat="1" ht="19">
      <c r="A27" s="2"/>
      <c r="B27" s="5"/>
      <c r="C27" s="28" t="s">
        <v>38</v>
      </c>
      <c r="D27" s="18" t="s">
        <v>59</v>
      </c>
      <c r="E27" s="19" t="s">
        <v>6</v>
      </c>
      <c r="F27" s="19">
        <v>26</v>
      </c>
      <c r="G27" s="21"/>
      <c r="H27" s="21">
        <f t="shared" ref="H27:H36" si="1">F27*G27</f>
        <v>0</v>
      </c>
    </row>
    <row r="28" spans="1:8" s="7" customFormat="1" ht="19">
      <c r="A28" s="2"/>
      <c r="B28" s="5"/>
      <c r="C28" s="28" t="s">
        <v>39</v>
      </c>
      <c r="D28" s="18" t="s">
        <v>46</v>
      </c>
      <c r="E28" s="19" t="s">
        <v>6</v>
      </c>
      <c r="F28" s="19">
        <v>60</v>
      </c>
      <c r="G28" s="21"/>
      <c r="H28" s="21">
        <f t="shared" si="1"/>
        <v>0</v>
      </c>
    </row>
    <row r="29" spans="1:8" s="7" customFormat="1" ht="19">
      <c r="A29" s="2"/>
      <c r="B29" s="5"/>
      <c r="C29" s="28" t="s">
        <v>40</v>
      </c>
      <c r="D29" s="18" t="s">
        <v>47</v>
      </c>
      <c r="E29" s="19" t="s">
        <v>6</v>
      </c>
      <c r="F29" s="19">
        <v>2</v>
      </c>
      <c r="G29" s="21"/>
      <c r="H29" s="21">
        <f t="shared" si="1"/>
        <v>0</v>
      </c>
    </row>
    <row r="30" spans="1:8" s="7" customFormat="1" ht="19">
      <c r="A30" s="2"/>
      <c r="B30" s="5"/>
      <c r="C30" s="28" t="s">
        <v>41</v>
      </c>
      <c r="D30" s="18" t="s">
        <v>48</v>
      </c>
      <c r="E30" s="19" t="s">
        <v>6</v>
      </c>
      <c r="F30" s="19">
        <v>2</v>
      </c>
      <c r="G30" s="21"/>
      <c r="H30" s="21">
        <f t="shared" si="1"/>
        <v>0</v>
      </c>
    </row>
    <row r="31" spans="1:8" s="7" customFormat="1" ht="19">
      <c r="A31" s="2"/>
      <c r="B31" s="5"/>
      <c r="C31" s="28" t="s">
        <v>42</v>
      </c>
      <c r="D31" s="18" t="s">
        <v>56</v>
      </c>
      <c r="E31" s="19" t="s">
        <v>6</v>
      </c>
      <c r="F31" s="19">
        <v>12</v>
      </c>
      <c r="G31" s="21"/>
      <c r="H31" s="21">
        <f t="shared" si="1"/>
        <v>0</v>
      </c>
    </row>
    <row r="32" spans="1:8" s="7" customFormat="1" ht="19">
      <c r="A32" s="2"/>
      <c r="B32" s="5"/>
      <c r="C32" s="28" t="s">
        <v>43</v>
      </c>
      <c r="D32" s="18" t="s">
        <v>49</v>
      </c>
      <c r="E32" s="19" t="s">
        <v>6</v>
      </c>
      <c r="F32" s="19">
        <v>1</v>
      </c>
      <c r="G32" s="21"/>
      <c r="H32" s="21">
        <f t="shared" si="1"/>
        <v>0</v>
      </c>
    </row>
    <row r="33" spans="1:8" s="7" customFormat="1" ht="19">
      <c r="A33" s="2"/>
      <c r="B33" s="5"/>
      <c r="C33" s="28" t="s">
        <v>44</v>
      </c>
      <c r="D33" s="18" t="s">
        <v>50</v>
      </c>
      <c r="E33" s="19" t="s">
        <v>6</v>
      </c>
      <c r="F33" s="19">
        <v>4</v>
      </c>
      <c r="G33" s="21"/>
      <c r="H33" s="21">
        <f t="shared" si="1"/>
        <v>0</v>
      </c>
    </row>
    <row r="34" spans="1:8" s="7" customFormat="1" ht="19">
      <c r="A34" s="2"/>
      <c r="B34" s="5"/>
      <c r="C34" s="28" t="s">
        <v>52</v>
      </c>
      <c r="D34" s="18" t="s">
        <v>51</v>
      </c>
      <c r="E34" s="19" t="s">
        <v>6</v>
      </c>
      <c r="F34" s="19">
        <v>18</v>
      </c>
      <c r="G34" s="21"/>
      <c r="H34" s="21">
        <f t="shared" si="1"/>
        <v>0</v>
      </c>
    </row>
    <row r="35" spans="1:8" s="7" customFormat="1" ht="19">
      <c r="A35" s="2"/>
      <c r="B35" s="5"/>
      <c r="C35" s="28" t="s">
        <v>57</v>
      </c>
      <c r="D35" s="18" t="s">
        <v>53</v>
      </c>
      <c r="E35" s="19" t="s">
        <v>6</v>
      </c>
      <c r="F35" s="19">
        <v>16</v>
      </c>
      <c r="G35" s="21"/>
      <c r="H35" s="21">
        <f t="shared" si="1"/>
        <v>0</v>
      </c>
    </row>
    <row r="36" spans="1:8" s="7" customFormat="1" ht="19">
      <c r="A36" s="2"/>
      <c r="B36" s="5"/>
      <c r="C36" s="28" t="s">
        <v>58</v>
      </c>
      <c r="D36" s="18" t="s">
        <v>55</v>
      </c>
      <c r="E36" s="19" t="s">
        <v>6</v>
      </c>
      <c r="F36" s="19">
        <v>48</v>
      </c>
      <c r="G36" s="21"/>
      <c r="H36" s="21">
        <f t="shared" si="1"/>
        <v>0</v>
      </c>
    </row>
    <row r="37" spans="1:8" s="7" customFormat="1" ht="18">
      <c r="A37" s="2"/>
      <c r="B37" s="5"/>
      <c r="C37" s="49"/>
      <c r="D37" s="50"/>
      <c r="E37" s="50"/>
      <c r="F37" s="51"/>
      <c r="G37" s="24" t="s">
        <v>9</v>
      </c>
      <c r="H37" s="31">
        <f>SUM(H26:H36)</f>
        <v>0</v>
      </c>
    </row>
    <row r="38" spans="1:8" s="7" customFormat="1" ht="18">
      <c r="A38" s="2"/>
      <c r="B38" s="5"/>
      <c r="C38" s="33"/>
      <c r="D38" s="34"/>
      <c r="E38" s="34"/>
      <c r="F38" s="34"/>
      <c r="G38" s="34"/>
      <c r="H38" s="35"/>
    </row>
    <row r="39" spans="1:8" s="7" customFormat="1" ht="17" thickBot="1">
      <c r="A39" s="2"/>
      <c r="B39" s="5"/>
      <c r="C39" s="9"/>
      <c r="D39" s="1"/>
      <c r="E39" s="1"/>
      <c r="F39" s="1"/>
      <c r="G39" s="1"/>
      <c r="H39" s="4"/>
    </row>
    <row r="40" spans="1:8" s="7" customFormat="1" ht="21" thickBot="1">
      <c r="A40" s="2"/>
      <c r="B40" s="5"/>
      <c r="C40" s="9"/>
      <c r="D40" s="1"/>
      <c r="E40" s="1"/>
      <c r="F40" s="53" t="s">
        <v>10</v>
      </c>
      <c r="G40" s="54"/>
      <c r="H40" s="32">
        <f>H24+H37</f>
        <v>0</v>
      </c>
    </row>
    <row r="41" spans="1:8" s="7" customFormat="1">
      <c r="A41" s="2"/>
      <c r="B41" s="5"/>
      <c r="C41" s="9"/>
      <c r="D41" s="1"/>
      <c r="E41" s="1"/>
      <c r="F41" s="1"/>
      <c r="G41" s="1"/>
      <c r="H41" s="4"/>
    </row>
    <row r="42" spans="1:8" s="7" customFormat="1">
      <c r="A42" s="2"/>
      <c r="B42" s="5"/>
      <c r="C42" s="9"/>
      <c r="D42" s="1"/>
      <c r="E42" s="1"/>
      <c r="F42" s="1"/>
      <c r="G42" s="1"/>
      <c r="H42" s="4"/>
    </row>
    <row r="43" spans="1:8" s="7" customFormat="1">
      <c r="A43" s="2"/>
      <c r="B43" s="5"/>
      <c r="C43" s="9"/>
      <c r="D43" s="45"/>
      <c r="E43" s="45"/>
      <c r="F43" s="45"/>
      <c r="G43" s="45"/>
      <c r="H43" s="45"/>
    </row>
    <row r="44" spans="1:8" s="7" customFormat="1">
      <c r="A44" s="2"/>
      <c r="B44" s="5">
        <v>11</v>
      </c>
      <c r="C44" s="9"/>
      <c r="D44" s="43"/>
      <c r="E44" s="44"/>
      <c r="F44" s="44"/>
      <c r="G44" s="44"/>
      <c r="H44" s="44"/>
    </row>
    <row r="45" spans="1:8" s="8" customFormat="1" ht="18.75" customHeight="1">
      <c r="A45" s="3"/>
      <c r="B45" s="3"/>
      <c r="C45" s="9"/>
      <c r="D45" s="36"/>
      <c r="E45" s="36"/>
      <c r="F45" s="36"/>
      <c r="G45" s="36"/>
      <c r="H45" s="36"/>
    </row>
    <row r="46" spans="1:8" s="8" customFormat="1" ht="18">
      <c r="A46" s="3"/>
      <c r="B46" s="3"/>
      <c r="C46" s="9"/>
      <c r="D46" s="37"/>
      <c r="E46" s="38"/>
      <c r="F46" s="38"/>
      <c r="G46" s="38"/>
      <c r="H46" s="38"/>
    </row>
    <row r="47" spans="1:8" s="8" customFormat="1">
      <c r="A47" s="3"/>
      <c r="B47" s="3"/>
      <c r="C47" s="9"/>
      <c r="D47" s="30"/>
      <c r="E47" s="39"/>
      <c r="F47" s="40"/>
      <c r="G47" s="40"/>
      <c r="H47" s="40"/>
    </row>
    <row r="48" spans="1:8" s="8" customFormat="1">
      <c r="A48" s="3"/>
      <c r="B48" s="3"/>
      <c r="C48" s="9"/>
      <c r="D48" s="29"/>
      <c r="E48" s="1"/>
      <c r="F48" s="1"/>
      <c r="G48" s="1"/>
      <c r="H48" s="4"/>
    </row>
    <row r="49" spans="1:8" s="8" customFormat="1">
      <c r="A49" s="3"/>
      <c r="B49" s="3"/>
      <c r="C49" s="9"/>
      <c r="D49" s="1"/>
      <c r="E49" s="1"/>
      <c r="F49" s="1"/>
      <c r="G49" s="1"/>
      <c r="H49" s="4"/>
    </row>
    <row r="50" spans="1:8" s="8" customFormat="1">
      <c r="A50" s="3"/>
      <c r="B50" s="3"/>
      <c r="C50" s="9"/>
      <c r="D50" s="1"/>
      <c r="E50" s="1"/>
      <c r="F50" s="1"/>
      <c r="G50" s="1"/>
      <c r="H50" s="4"/>
    </row>
    <row r="51" spans="1:8" s="8" customFormat="1" ht="27" customHeight="1">
      <c r="A51" s="3"/>
      <c r="B51" s="3"/>
      <c r="C51" s="9"/>
      <c r="D51" s="1"/>
      <c r="E51" s="41"/>
      <c r="F51" s="42"/>
      <c r="G51" s="42"/>
      <c r="H51" s="42"/>
    </row>
    <row r="52" spans="1:8" s="8" customFormat="1" ht="22.5" customHeight="1">
      <c r="A52" s="3"/>
      <c r="B52" s="3"/>
      <c r="C52" s="9"/>
      <c r="D52" s="1"/>
      <c r="E52" s="1"/>
      <c r="F52" s="1"/>
      <c r="G52" s="1"/>
      <c r="H52" s="4"/>
    </row>
    <row r="58" spans="1:8" ht="21.75" customHeight="1"/>
    <row r="68" spans="3:8" ht="20.25" customHeight="1"/>
    <row r="69" spans="3:8" s="1" customFormat="1">
      <c r="C69" s="9"/>
      <c r="H69" s="4"/>
    </row>
    <row r="73" spans="3:8" ht="17.25" customHeight="1"/>
    <row r="76" spans="3:8" ht="20.25" customHeight="1"/>
    <row r="86" ht="21" customHeight="1"/>
    <row r="98" ht="21" customHeight="1"/>
    <row r="101" ht="30" customHeight="1"/>
    <row r="106" ht="52.5" customHeight="1"/>
    <row r="109" ht="22.5" customHeight="1"/>
  </sheetData>
  <mergeCells count="18">
    <mergeCell ref="A2:F2"/>
    <mergeCell ref="B3:H3"/>
    <mergeCell ref="C4:H4"/>
    <mergeCell ref="B7:H7"/>
    <mergeCell ref="D5:H5"/>
    <mergeCell ref="D6:H6"/>
    <mergeCell ref="D43:H43"/>
    <mergeCell ref="D11:G11"/>
    <mergeCell ref="C24:F24"/>
    <mergeCell ref="C8:H8"/>
    <mergeCell ref="F40:G40"/>
    <mergeCell ref="D25:G25"/>
    <mergeCell ref="C37:F37"/>
    <mergeCell ref="D45:H45"/>
    <mergeCell ref="D46:H46"/>
    <mergeCell ref="E47:H47"/>
    <mergeCell ref="E51:H51"/>
    <mergeCell ref="D44:H44"/>
  </mergeCells>
  <phoneticPr fontId="0" type="noConversion"/>
  <printOptions horizontalCentered="1"/>
  <pageMargins left="0.17" right="0.31" top="0.32" bottom="0.17" header="0.18" footer="0.17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Mansarda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iaa0674027276@gmail.com</cp:lastModifiedBy>
  <cp:lastPrinted>2019-05-28T10:01:56Z</cp:lastPrinted>
  <dcterms:created xsi:type="dcterms:W3CDTF">2003-08-26T10:45:45Z</dcterms:created>
  <dcterms:modified xsi:type="dcterms:W3CDTF">2019-06-19T14:53:05Z</dcterms:modified>
</cp:coreProperties>
</file>