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00"/>
  </bookViews>
  <sheets>
    <sheet name="Список" sheetId="1" r:id="rId1"/>
  </sheets>
  <definedNames>
    <definedName name="_xlnm.Print_Titles" localSheetId="0">Список!$6:$6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<sst xmlns="http://schemas.openxmlformats.org/spreadsheetml/2006/main" count="26" uniqueCount="24">
  <si>
    <t>Примечание</t>
  </si>
  <si>
    <t>№ п/п</t>
  </si>
  <si>
    <t>Артикул</t>
  </si>
  <si>
    <t>НАИМЕНОВАНИЕ</t>
  </si>
  <si>
    <t>Количество</t>
  </si>
  <si>
    <t>Фарба Dufa Wandfarbe D1a білий 10 л 14 кг</t>
  </si>
  <si>
    <t>Емаль водорозчинна для радіаторів Sniezka білий глянець 0,75 л</t>
  </si>
  <si>
    <t>Плінтус ПВХ TIS дуб кордоба 18х56х2500 мм</t>
  </si>
  <si>
    <t>Дюбель ударний гриб 6x40 мм 100 шт</t>
  </si>
  <si>
    <t>Пігмент Dufa охра 250 мл</t>
  </si>
  <si>
    <t>Лінолеум Titan Gordon 1 PolyStyl 3 м</t>
  </si>
  <si>
    <t>Клей ПВА ІРКОМ Сєвєродонецький 5кг</t>
  </si>
  <si>
    <t>Решітка Домовент ДВ 300x205с М пластик білий</t>
  </si>
  <si>
    <t>Шпаклівка Knauf Сатенгіпс 5 кг</t>
  </si>
  <si>
    <t>Сумма</t>
  </si>
  <si>
    <t>Цена</t>
  </si>
  <si>
    <t>ІТОГО:</t>
  </si>
  <si>
    <t>СПИСОК МАТЕРИАЛОВ</t>
  </si>
  <si>
    <t>Комплект заглушок TIS дуб кордоба (правая/левая)</t>
  </si>
  <si>
    <t>Комплект кутів внутрішніх TIS дуб кордоба (6 шт)</t>
  </si>
  <si>
    <t>комплект</t>
  </si>
  <si>
    <t>Комплект з'єднувачів TIS дуб кордобат (6 шт)</t>
  </si>
  <si>
    <t>Мішок будівельний поліпропілен</t>
  </si>
  <si>
    <t>Стрічка малярна  50 м х 50 мм на клейкой основе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</si>
</sst>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15">
    <xf numFmtId="0" fontId="0" fillId="0" borderId="0" xfId="0"/>
    <xf numFmtId="0" fontId="1" fillId="0" borderId="0" xfId="2"/>
    <xf numFmtId="0" fontId="2" fillId="0" borderId="0" xfId="1"/>
    <xf numFmtId="0" fontId="0" fillId="2" borderId="0" xfId="0" applyFill="1"/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3" borderId="0" xfId="0" applyFont="1" applyFill="1" applyAlignment="1">
      <alignment vertical="center" wrapText="1"/>
    </xf>
  </cellXfs>
  <cellStyles count="5"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10"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9" formatCode="dd/mm/yyyy"/>
      <alignment horizontal="left" vertical="center" textRotation="0" wrapText="1" indent="0" justifyLastLine="0" shrinkToFit="0" readingOrder="0"/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Задачи" defaultPivotStyle="PivotStyleLight16">
    <tableStyle name="Задачи" pivot="0" count="3">
      <tableStyleElement type="wholeTable" dxfId="9"/>
      <tableStyleElement type="headerRow" dxfId="8"/>
      <tableStyleElement type="fir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Задачи" displayName="Задачи" ref="B6:H21" totalsRowShown="0">
  <autoFilter ref="B6:H21"/>
  <tableColumns count="7">
    <tableColumn id="1" name="№ п/п" dataDxfId="6"/>
    <tableColumn id="2" name="Артикул" dataDxfId="5"/>
    <tableColumn id="5" name="НАИМЕНОВАНИЕ" dataDxfId="4"/>
    <tableColumn id="4" name="Количество" dataDxfId="3"/>
    <tableColumn id="7" name="Цена" dataDxfId="2"/>
    <tableColumn id="9" name="Сумма" dataDxfId="1">
      <calculatedColumnFormula>Задачи[[#This Row],[Количество]]*Задачи[[#This Row],[Цена]]</calculatedColumnFormula>
    </tableColumn>
    <tableColumn id="3" name="Примечание" dataDxfId="0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="Таблица списка задач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8"/>
  <sheetViews>
    <sheetView showGridLines="0" tabSelected="1" topLeftCell="A3" zoomScale="128" zoomScaleNormal="128" workbookViewId="0">
      <selection activeCell="K12" sqref="K12"/>
    </sheetView>
  </sheetViews>
  <sheetFormatPr defaultColWidth="8.85546875" defaultRowHeight="30" customHeight="1" x14ac:dyDescent="0.2"/>
  <cols>
    <col min="1" max="1" width="2.42578125" customWidth="1"/>
    <col min="2" max="2" width="7.85546875" style="9" customWidth="1"/>
    <col min="3" max="3" width="10.85546875" customWidth="1"/>
    <col min="4" max="4" width="42.42578125" bestFit="1" customWidth="1"/>
    <col min="5" max="8" width="11.7109375" customWidth="1"/>
    <col min="9" max="9" width="29.42578125" style="8" customWidth="1"/>
    <col min="10" max="10" width="2.42578125" customWidth="1"/>
  </cols>
  <sheetData>
    <row r="1" spans="1:9" ht="26.25" customHeight="1" x14ac:dyDescent="0.25">
      <c r="B1" s="1"/>
      <c r="H1" s="5"/>
      <c r="I1"/>
    </row>
    <row r="2" spans="1:9" ht="24" x14ac:dyDescent="0.35">
      <c r="B2" s="2" t="s">
        <v>17</v>
      </c>
      <c r="H2" s="5"/>
      <c r="I2"/>
    </row>
    <row r="3" spans="1:9" ht="11.1" customHeight="1" x14ac:dyDescent="0.2">
      <c r="B3"/>
      <c r="H3" s="5"/>
      <c r="I3"/>
    </row>
    <row r="4" spans="1:9" ht="5.0999999999999996" customHeight="1" x14ac:dyDescent="0.2">
      <c r="A4" s="3"/>
      <c r="B4" s="3"/>
      <c r="C4" s="3"/>
      <c r="D4" s="3"/>
      <c r="E4" s="3"/>
      <c r="F4" s="3"/>
      <c r="G4" s="3"/>
      <c r="H4" s="6"/>
      <c r="I4" s="3"/>
    </row>
    <row r="5" spans="1:9" ht="34.5" customHeight="1" x14ac:dyDescent="0.2">
      <c r="B5"/>
      <c r="H5" s="5"/>
      <c r="I5"/>
    </row>
    <row r="6" spans="1:9" ht="22.35" customHeight="1" x14ac:dyDescent="0.2">
      <c r="B6" s="4" t="s">
        <v>1</v>
      </c>
      <c r="C6" s="4" t="s">
        <v>2</v>
      </c>
      <c r="D6" s="7" t="s">
        <v>3</v>
      </c>
      <c r="E6" s="4" t="s">
        <v>4</v>
      </c>
      <c r="F6" s="4" t="s">
        <v>15</v>
      </c>
      <c r="G6" s="4" t="s">
        <v>14</v>
      </c>
      <c r="H6" s="7" t="s">
        <v>0</v>
      </c>
      <c r="I6"/>
    </row>
    <row r="7" spans="1:9" s="10" customFormat="1" ht="30" customHeight="1" x14ac:dyDescent="0.2">
      <c r="B7" s="10">
        <v>1</v>
      </c>
      <c r="D7" s="10" t="s">
        <v>5</v>
      </c>
      <c r="E7" s="10">
        <v>1</v>
      </c>
      <c r="G7" s="10">
        <f>Задачи[[#This Row],[Количество]]*Задачи[[#This Row],[Цена]]</f>
        <v>0</v>
      </c>
    </row>
    <row r="8" spans="1:9" s="10" customFormat="1" ht="30" customHeight="1" x14ac:dyDescent="0.2">
      <c r="B8" s="10">
        <v>2</v>
      </c>
      <c r="D8" s="10" t="s">
        <v>6</v>
      </c>
      <c r="E8" s="10">
        <v>1</v>
      </c>
      <c r="G8" s="10">
        <f>Задачи[[#This Row],[Количество]]*Задачи[[#This Row],[Цена]]</f>
        <v>0</v>
      </c>
    </row>
    <row r="9" spans="1:9" s="10" customFormat="1" ht="30" customHeight="1" x14ac:dyDescent="0.2">
      <c r="B9" s="10">
        <v>3</v>
      </c>
      <c r="D9" s="10" t="s">
        <v>7</v>
      </c>
      <c r="E9" s="10">
        <v>8</v>
      </c>
      <c r="G9" s="10">
        <f>Задачи[[#This Row],[Количество]]*Задачи[[#This Row],[Цена]]</f>
        <v>0</v>
      </c>
    </row>
    <row r="10" spans="1:9" s="10" customFormat="1" ht="30" customHeight="1" x14ac:dyDescent="0.2">
      <c r="B10" s="10">
        <v>4</v>
      </c>
      <c r="D10" s="10" t="s">
        <v>19</v>
      </c>
      <c r="E10" s="10">
        <v>3</v>
      </c>
      <c r="G10" s="10">
        <f>Задачи[[#This Row],[Количество]]*Задачи[[#This Row],[Цена]]</f>
        <v>0</v>
      </c>
      <c r="H10" s="10" t="s">
        <v>20</v>
      </c>
    </row>
    <row r="11" spans="1:9" s="10" customFormat="1" ht="30" customHeight="1" x14ac:dyDescent="0.2">
      <c r="B11" s="10">
        <v>5</v>
      </c>
      <c r="D11" s="10" t="s">
        <v>21</v>
      </c>
      <c r="E11" s="10">
        <v>3</v>
      </c>
      <c r="G11" s="10">
        <f>Задачи[[#This Row],[Количество]]*Задачи[[#This Row],[Цена]]</f>
        <v>0</v>
      </c>
      <c r="H11" s="10" t="s">
        <v>20</v>
      </c>
    </row>
    <row r="12" spans="1:9" s="10" customFormat="1" ht="30" customHeight="1" x14ac:dyDescent="0.2">
      <c r="B12" s="10">
        <v>6</v>
      </c>
      <c r="D12" s="10" t="s">
        <v>18</v>
      </c>
      <c r="E12" s="10">
        <v>1</v>
      </c>
      <c r="G12" s="10">
        <f>Задачи[[#This Row],[Количество]]*Задачи[[#This Row],[Цена]]</f>
        <v>0</v>
      </c>
      <c r="H12" s="10" t="s">
        <v>20</v>
      </c>
    </row>
    <row r="13" spans="1:9" s="10" customFormat="1" ht="30" customHeight="1" x14ac:dyDescent="0.2">
      <c r="B13" s="10">
        <v>7</v>
      </c>
      <c r="D13" s="10" t="s">
        <v>8</v>
      </c>
      <c r="E13" s="10">
        <v>1</v>
      </c>
      <c r="G13" s="10">
        <f>Задачи[[#This Row],[Количество]]*Задачи[[#This Row],[Цена]]</f>
        <v>0</v>
      </c>
    </row>
    <row r="14" spans="1:9" s="10" customFormat="1" ht="30" customHeight="1" x14ac:dyDescent="0.2">
      <c r="B14" s="10">
        <v>8</v>
      </c>
      <c r="D14" s="14" t="s">
        <v>23</v>
      </c>
      <c r="E14" s="10">
        <v>4</v>
      </c>
      <c r="G14" s="10">
        <f>Задачи[[#This Row],[Количество]]*Задачи[[#This Row],[Цена]]</f>
        <v>0</v>
      </c>
    </row>
    <row r="15" spans="1:9" s="10" customFormat="1" ht="30" customHeight="1" x14ac:dyDescent="0.2">
      <c r="B15" s="10">
        <v>10</v>
      </c>
      <c r="D15" s="10" t="s">
        <v>9</v>
      </c>
      <c r="E15" s="10">
        <v>1</v>
      </c>
      <c r="G15" s="10">
        <f>Задачи[[#This Row],[Количество]]*Задачи[[#This Row],[Цена]]</f>
        <v>0</v>
      </c>
    </row>
    <row r="16" spans="1:9" s="10" customFormat="1" ht="30" customHeight="1" x14ac:dyDescent="0.2">
      <c r="B16" s="10">
        <v>11</v>
      </c>
      <c r="D16" s="10" t="s">
        <v>10</v>
      </c>
      <c r="E16" s="10">
        <v>7</v>
      </c>
      <c r="G16" s="10">
        <f>Задачи[[#This Row],[Количество]]*Задачи[[#This Row],[Цена]]*3</f>
        <v>0</v>
      </c>
    </row>
    <row r="17" spans="2:8" s="10" customFormat="1" ht="30" customHeight="1" x14ac:dyDescent="0.2">
      <c r="B17" s="10">
        <v>12</v>
      </c>
      <c r="D17" s="10" t="s">
        <v>11</v>
      </c>
      <c r="E17" s="10">
        <v>1</v>
      </c>
      <c r="G17" s="12">
        <f>Задачи[[#This Row],[Количество]]*Задачи[[#This Row],[Цена]]</f>
        <v>0</v>
      </c>
      <c r="H17" s="13"/>
    </row>
    <row r="18" spans="2:8" s="10" customFormat="1" ht="30" customHeight="1" x14ac:dyDescent="0.2">
      <c r="B18" s="10">
        <v>13</v>
      </c>
      <c r="D18" s="10" t="s">
        <v>12</v>
      </c>
      <c r="E18" s="10">
        <v>2</v>
      </c>
      <c r="G18" s="12">
        <f>Задачи[[#This Row],[Количество]]*Задачи[[#This Row],[Цена]]</f>
        <v>0</v>
      </c>
      <c r="H18" s="13"/>
    </row>
    <row r="19" spans="2:8" s="10" customFormat="1" ht="30" customHeight="1" x14ac:dyDescent="0.2">
      <c r="B19" s="10">
        <v>14</v>
      </c>
      <c r="D19" s="10" t="s">
        <v>22</v>
      </c>
      <c r="E19" s="10">
        <v>5</v>
      </c>
      <c r="G19" s="12">
        <f>Задачи[[#This Row],[Количество]]*Задачи[[#This Row],[Цена]]</f>
        <v>0</v>
      </c>
      <c r="H19" s="13"/>
    </row>
    <row r="20" spans="2:8" s="10" customFormat="1" ht="30" customHeight="1" x14ac:dyDescent="0.2">
      <c r="B20" s="10">
        <v>15</v>
      </c>
      <c r="D20" s="10" t="s">
        <v>13</v>
      </c>
      <c r="E20" s="10">
        <v>1</v>
      </c>
      <c r="G20" s="12">
        <f>Задачи[[#This Row],[Количество]]*Задачи[[#This Row],[Цена]]</f>
        <v>0</v>
      </c>
      <c r="H20" s="13"/>
    </row>
    <row r="21" spans="2:8" s="10" customFormat="1" ht="30" customHeight="1" x14ac:dyDescent="0.2">
      <c r="B21" s="11" t="s">
        <v>16</v>
      </c>
      <c r="G21" s="12">
        <f>SUM(G7:G20)</f>
        <v>0</v>
      </c>
      <c r="H21" s="13"/>
    </row>
    <row r="22" spans="2:8" s="10" customFormat="1" ht="30" customHeight="1" x14ac:dyDescent="0.2"/>
    <row r="23" spans="2:8" s="10" customFormat="1" ht="30" customHeight="1" x14ac:dyDescent="0.2"/>
    <row r="24" spans="2:8" s="10" customFormat="1" ht="30" customHeight="1" x14ac:dyDescent="0.2"/>
    <row r="25" spans="2:8" s="10" customFormat="1" ht="30" customHeight="1" x14ac:dyDescent="0.2"/>
    <row r="26" spans="2:8" s="10" customFormat="1" ht="30" customHeight="1" x14ac:dyDescent="0.2"/>
    <row r="27" spans="2:8" s="10" customFormat="1" ht="30" customHeight="1" x14ac:dyDescent="0.2"/>
    <row r="28" spans="2:8" s="10" customFormat="1" ht="30" customHeight="1" x14ac:dyDescent="0.2"/>
  </sheetData>
  <printOptions horizontalCentered="1"/>
  <pageMargins left="0.2" right="0.2" top="0.36" bottom="0.2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Список!Заголовки_для_печати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Зубовник Світлана</dc:creator>
  <cp:lastModifiedBy>Пользователь Windows</cp:lastModifiedBy>
  <dcterms:created xsi:type="dcterms:W3CDTF">2014-09-09T17:23:31Z</dcterms:created>
  <dcterms:modified xsi:type="dcterms:W3CDTF">2018-11-13T08:57:25Z</dcterms:modified>
</cp:coreProperties>
</file>