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Березівка" sheetId="1" state="visible" r:id="rId2"/>
    <sheet name="Лист1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<sst xmlns="http://schemas.openxmlformats.org/spreadsheetml/2006/main" count="175" uniqueCount="99">
  <si>
    <t>Матеріали</t>
  </si>
  <si>
    <t>Славутич</t>
  </si>
  <si>
    <t>Робота</t>
  </si>
  <si>
    <t>Разом</t>
  </si>
  <si>
    <t>1. МОНТАЖ   ТЕПЛОЇ ПІДЛОГИ ТА ОПАЛЕННЯ</t>
  </si>
  <si>
    <t>СПЕЦИФІКАЦІЯ МАТЕРІАЛІВ, КОМПЛЕКТУЮЧИХ ТА ОБЛАДНАННЯ</t>
  </si>
  <si>
    <t>№</t>
  </si>
  <si>
    <t>Найменування</t>
  </si>
  <si>
    <t>Один.</t>
  </si>
  <si>
    <t>Ціна од.</t>
  </si>
  <si>
    <t>Пот-</t>
  </si>
  <si>
    <t>Сума</t>
  </si>
  <si>
    <t>п/п</t>
  </si>
  <si>
    <t>вим.</t>
  </si>
  <si>
    <t>грн.</t>
  </si>
  <si>
    <t>реба</t>
  </si>
  <si>
    <t>Труби та фітінги ТЕСЕ</t>
  </si>
  <si>
    <t>Тепла підлога та опалення</t>
  </si>
  <si>
    <t>Радіатор сталевий 22  тип ЕСА Стандарт з ніжньою  підключкою h-500</t>
  </si>
  <si>
    <t>шт.</t>
  </si>
  <si>
    <t>Радіатор сталевий 11 тип ЕСА Стандарт з ніжньою  підключкою h-500</t>
  </si>
  <si>
    <t>Встроений термовентіль</t>
  </si>
  <si>
    <t>Блок підключення кутовий</t>
  </si>
  <si>
    <t>Труба ТЕСЕ 25 багатошарова</t>
  </si>
  <si>
    <t>м.</t>
  </si>
  <si>
    <t>Коліно 25* 3/4''зовн.</t>
  </si>
  <si>
    <t>Коліно 16* 16</t>
  </si>
  <si>
    <t>Коліно 16* 1/2 внутр.</t>
  </si>
  <si>
    <t>Труба з антидіфузійним захистом 16/2мм </t>
  </si>
  <si>
    <t>Коліно 25*25</t>
  </si>
  <si>
    <t>Гільза зажимна 16 біла</t>
  </si>
  <si>
    <t>Гільза зажимна 25 жовта</t>
  </si>
  <si>
    <t>Гільза зажимна 16 жовта</t>
  </si>
  <si>
    <t>Теплоізоляція 18/6</t>
  </si>
  <si>
    <t>Теплоізоляція 28/6</t>
  </si>
  <si>
    <t>Подвійні кліпси</t>
  </si>
  <si>
    <t>Євроконус 16*3/4 под багатошарову</t>
  </si>
  <si>
    <t>Євроконус 16*3/4 под рекс</t>
  </si>
  <si>
    <t>Розподільник  Comisa на 7 виходів з витратоміром та зовнішним ящіком</t>
  </si>
  <si>
    <t>Розподільник Comisa на 7 виходів  та зовнішним ящіком</t>
  </si>
  <si>
    <t>Розподільник Comisa на 6 виходів  та зовнішним ящіком</t>
  </si>
  <si>
    <t>Трійник 1/2</t>
  </si>
  <si>
    <t>Ніпель 1/2</t>
  </si>
  <si>
    <t>Автоматічний повітряспусник</t>
  </si>
  <si>
    <t>Стіроплен з алюмованою фольгою 30мм</t>
  </si>
  <si>
    <t>кв.м</t>
  </si>
  <si>
    <t>Кліпси для труб</t>
  </si>
  <si>
    <t>Плінтус ізоляційний</t>
  </si>
  <si>
    <t>м</t>
  </si>
  <si>
    <t>Кульковий кран-амеріканка 3/4</t>
  </si>
  <si>
    <t>Рідукція 1*3/4</t>
  </si>
  <si>
    <t>РТЛ вентель прямий</t>
  </si>
  <si>
    <t>Доставка матеріалів на об'єкт</t>
  </si>
  <si>
    <t>Всього за матеріали, комплектуючі та обладнання</t>
  </si>
  <si>
    <t>2. МОНТАЖ  СИСТЕМИ ВОДОПРОВОДУ ТА КАНАЛІЗАЦІЇ З ВСТАНОВЛЕННЯМ САНТЕХПРИЛАДІВ</t>
  </si>
  <si>
    <t>Система холодного та горячого водопостачання</t>
  </si>
  <si>
    <t>Труба універсальна  16</t>
  </si>
  <si>
    <t>Труба універсальна 20</t>
  </si>
  <si>
    <t>Гільза 16 жовта</t>
  </si>
  <si>
    <t>Гільза 20 жовта</t>
  </si>
  <si>
    <t>Коліно 16* 1/2 зовн</t>
  </si>
  <si>
    <t>Заглушки 1/2"</t>
  </si>
  <si>
    <t>Теплоізоляція 22/6</t>
  </si>
  <si>
    <t>Трійники 20/20/16</t>
  </si>
  <si>
    <t>Трійники 20/16/20</t>
  </si>
  <si>
    <t>Трійники 20/16/16</t>
  </si>
  <si>
    <t>Трійники 16</t>
  </si>
  <si>
    <t>Трійники 20</t>
  </si>
  <si>
    <t>Каналізаційна система фірми "OSTENDORF"</t>
  </si>
  <si>
    <t>Расходні метеріали(круг по бетону,пакля,смазка,алибастр)</t>
  </si>
  <si>
    <t>комп</t>
  </si>
  <si>
    <t>ПЕРЕЛІК БУДІВЕЛЬНО-МОНТАЖНИХ РОБІТ(ВНУТРІШНІ РОБОТИ)</t>
  </si>
  <si>
    <t>№ п/п</t>
  </si>
  <si>
    <t>Найменування робіт</t>
  </si>
  <si>
    <t>Один. вим.</t>
  </si>
  <si>
    <t>Ціна  од.,грн.</t>
  </si>
  <si>
    <t>Кільк</t>
  </si>
  <si>
    <t>Сума, грн.</t>
  </si>
  <si>
    <t>Інженерна проробка схеми монтажу обладнання котельньої. Документація:</t>
  </si>
  <si>
    <t>- план котельньої з компоновкою обладнання;</t>
  </si>
  <si>
    <t>- гідравлічна та електрична схема з'єднань;</t>
  </si>
  <si>
    <t>- кошторис фактичних витрат.</t>
  </si>
  <si>
    <t>компл</t>
  </si>
  <si>
    <t>- інструкція по експлуатації.</t>
  </si>
  <si>
    <t>Комплектування матеріалами.</t>
  </si>
  <si>
    <t>Монтаж 10 радіаторов</t>
  </si>
  <si>
    <t>Монтаж теплої підлоги в кількості 8-х фрагментів</t>
  </si>
  <si>
    <t>Монтаж  розподільника</t>
  </si>
  <si>
    <t>Монтаж водопроводу та внутрішньої каналізації з встановленням приборів</t>
  </si>
  <si>
    <t>унітаз</t>
  </si>
  <si>
    <t>шт</t>
  </si>
  <si>
    <t>гігіеничний душ</t>
  </si>
  <si>
    <t>вмивальник</t>
  </si>
  <si>
    <t>мийка</t>
  </si>
  <si>
    <t>душова кабіна</t>
  </si>
  <si>
    <t>полотенцесушка</t>
  </si>
  <si>
    <t>пральна машина</t>
  </si>
  <si>
    <t>Транспорті витрати</t>
  </si>
  <si>
    <t>ВСЬОГО ОСНОВНІ  РОБОТИ: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</si>
</sst>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#,##0"/>
    <numFmt numFmtId="167" formatCode="#,##0.0"/>
    <numFmt numFmtId="168" formatCode="DD/MMM"/>
    <numFmt numFmtId="169" formatCode="0.0"/>
    <numFmt numFmtId="170" formatCode="0"/>
    <numFmt numFmtId="171" formatCode="0.00"/>
    <numFmt numFmtId="172" formatCode="_-[$$-409]* #,##0.0_ ;_-[$$-409]* \-#,##0.0,;_-[$$-409]* \-_ ;_-@_ "/>
    <numFmt numFmtId="173" formatCode="@"/>
    <numFmt numFmtId="174" formatCode="#,##0.00_ ;\-#,##0.00,"/>
  </numFmts>
  <fonts count="4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Times New Roman"/>
      <family val="1"/>
      <charset val="1"/>
    </font>
    <font>
      <b val="true"/>
      <sz val="16"/>
      <color rgb="FF0000FF"/>
      <name val="Pragmatica"/>
      <family val="0"/>
      <charset val="1"/>
    </font>
    <font>
      <b val="true"/>
      <sz val="14"/>
      <color rgb="FF0000FF"/>
      <name val="Times New Roman"/>
      <family val="1"/>
      <charset val="1"/>
    </font>
    <font>
      <b val="true"/>
      <sz val="14"/>
      <color rgb="FF00800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2"/>
      <color rgb="FF0000FF"/>
      <name val="Times New Roman"/>
      <family val="1"/>
      <charset val="1"/>
    </font>
    <font>
      <b val="true"/>
      <i val="true"/>
      <sz val="14"/>
      <color rgb="FF008000"/>
      <name val="Times New Roman"/>
      <family val="1"/>
      <charset val="1"/>
    </font>
    <font>
      <sz val="10"/>
      <color rgb="FF0000FF"/>
      <name val="Pragmatica"/>
      <family val="0"/>
      <charset val="1"/>
    </font>
    <font>
      <sz val="11"/>
      <color rgb="FF0000FF"/>
      <name val="Times New Roman"/>
      <family val="1"/>
      <charset val="1"/>
    </font>
    <font>
      <sz val="11"/>
      <name val="Pragmatica"/>
      <family val="0"/>
      <charset val="1"/>
    </font>
    <font>
      <i val="true"/>
      <sz val="11"/>
      <name val="Pragmatica"/>
      <family val="0"/>
      <charset val="1"/>
    </font>
    <font>
      <b val="true"/>
      <sz val="11"/>
      <name val="Pragmatica"/>
      <family val="0"/>
      <charset val="1"/>
    </font>
    <font>
      <b val="true"/>
      <sz val="12"/>
      <color rgb="FF366092"/>
      <name val="arial"/>
      <family val="2"/>
      <charset val="1"/>
    </font>
    <font>
      <b val="true"/>
      <sz val="14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color rgb="FF95B3D7"/>
      <name val="Times New Roman"/>
      <family val="1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Pragmatica"/>
      <family val="0"/>
      <charset val="1"/>
    </font>
    <font>
      <i val="true"/>
      <sz val="11"/>
      <color rgb="FF0000FF"/>
      <name val="Times New Roman"/>
      <family val="1"/>
      <charset val="1"/>
    </font>
    <font>
      <i val="true"/>
      <sz val="11"/>
      <color rgb="FFFF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b val="true"/>
      <sz val="11"/>
      <color rgb="FF0000FF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8"/>
      <name val="Pragmatica"/>
      <family val="0"/>
      <charset val="1"/>
    </font>
    <font>
      <b val="true"/>
      <sz val="16"/>
      <name val="Times New Roman"/>
      <family val="1"/>
      <charset val="1"/>
    </font>
    <font>
      <sz val="18"/>
      <name val="Times New Roman"/>
      <family val="1"/>
      <charset val="1"/>
    </font>
    <font>
      <sz val="18"/>
      <name val="Open Sans"/>
      <family val="2"/>
      <charset val="1"/>
    </font>
    <font>
      <b val="true"/>
      <sz val="18"/>
      <name val="Pragmatica"/>
      <family val="0"/>
      <charset val="1"/>
    </font>
    <font>
      <b val="true"/>
      <sz val="14"/>
      <name val="Pragmatica"/>
      <family val="0"/>
      <charset val="1"/>
    </font>
    <font>
      <b val="true"/>
      <sz val="12"/>
      <name val="Pragmatica"/>
      <family val="0"/>
      <charset val="1"/>
    </font>
    <font>
      <i val="true"/>
      <sz val="12"/>
      <name val="Pragmatica"/>
      <family val="0"/>
      <charset val="1"/>
    </font>
    <font>
      <b val="true"/>
      <i val="true"/>
      <sz val="12"/>
      <name val="Pragmatica"/>
      <family val="0"/>
      <charset val="1"/>
    </font>
    <font>
      <sz val="9"/>
      <name val="Pragmatica"/>
      <family val="0"/>
      <charset val="1"/>
    </font>
    <font>
      <b val="true"/>
      <i val="true"/>
      <sz val="12"/>
      <name val="Times New Roman"/>
      <family val="1"/>
      <charset val="1"/>
    </font>
    <font>
      <sz val="12"/>
      <name val="Open Sans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9" fontId="1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18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70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17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3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1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4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2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Z104"/>
  <sheetViews>
    <sheetView windowProtection="false" showFormulas="false" showGridLines="true" showRowColHeaders="true" showZeros="true" rightToLeft="false" tabSelected="true" showOutlineSymbols="true" defaultGridColor="true" view="normal" topLeftCell="A68" colorId="64" zoomScale="100" zoomScaleNormal="100" zoomScalePageLayoutView="100" workbookViewId="0">
      <selection pane="topLeft" activeCell="I97" activeCellId="0" sqref="I97"/>
    </sheetView>
  </sheetViews>
  <sheetFormatPr defaultRowHeight="15"/>
  <cols>
    <col collapsed="false" hidden="false" max="1" min="1" style="0" width="7.29081632653061"/>
    <col collapsed="false" hidden="false" max="2" min="2" style="0" width="91"/>
    <col collapsed="false" hidden="false" max="3" min="3" style="0" width="9.86224489795918"/>
    <col collapsed="false" hidden="false" max="4" min="4" style="0" width="10.9948979591837"/>
    <col collapsed="false" hidden="false" max="5" min="5" style="0" width="7.71428571428571"/>
    <col collapsed="false" hidden="false" max="6" min="6" style="0" width="15.4234693877551"/>
    <col collapsed="false" hidden="false" max="7" min="7" style="0" width="12.2908163265306"/>
    <col collapsed="false" hidden="false" max="8" min="8" style="0" width="14.1377551020408"/>
    <col collapsed="false" hidden="false" max="9" min="9" style="0" width="15.7142857142857"/>
    <col collapsed="false" hidden="false" max="10" min="10" style="0" width="13.1377551020408"/>
    <col collapsed="false" hidden="false" max="11" min="11" style="0" width="9.70918367346939"/>
    <col collapsed="false" hidden="false" max="12" min="12" style="0" width="7.86734693877551"/>
    <col collapsed="false" hidden="false" max="13" min="13" style="0" width="6.86734693877551"/>
    <col collapsed="false" hidden="false" max="14" min="14" style="0" width="5.70408163265306"/>
    <col collapsed="false" hidden="false" max="15" min="15" style="0" width="8.29081632653061"/>
    <col collapsed="false" hidden="false" max="16" min="16" style="0" width="9.13265306122449"/>
    <col collapsed="false" hidden="false" max="26" min="17" style="0" width="8"/>
    <col collapsed="false" hidden="false" max="1025" min="27" style="0" width="17.2857142857143"/>
  </cols>
  <sheetData>
    <row r="1" customFormat="false" ht="20.25" hidden="false" customHeight="true" outlineLevel="0" collapsed="false">
      <c r="A1" s="1"/>
      <c r="B1" s="2"/>
      <c r="C1" s="3" t="s">
        <v>0</v>
      </c>
      <c r="D1" s="3"/>
      <c r="E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customFormat="false" ht="19.5" hidden="false" customHeight="true" outlineLevel="0" collapsed="false">
      <c r="A2" s="1"/>
      <c r="B2" s="7" t="s">
        <v>1</v>
      </c>
      <c r="C2" s="3" t="s">
        <v>2</v>
      </c>
      <c r="D2" s="3"/>
      <c r="E2" s="8"/>
      <c r="G2" s="5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18.75" hidden="false" customHeight="true" outlineLevel="0" collapsed="false">
      <c r="A3" s="10"/>
      <c r="B3" s="11"/>
      <c r="C3" s="3" t="s">
        <v>3</v>
      </c>
      <c r="D3" s="3"/>
      <c r="E3" s="12"/>
      <c r="G3" s="5"/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20.25" hidden="false" customHeight="true" outlineLevel="0" collapsed="false">
      <c r="A4" s="13"/>
      <c r="B4" s="2" t="s">
        <v>4</v>
      </c>
      <c r="C4" s="14"/>
      <c r="D4" s="15"/>
      <c r="E4" s="16"/>
      <c r="F4" s="17"/>
      <c r="G4" s="17"/>
      <c r="H4" s="1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19.5" hidden="false" customHeight="true" outlineLevel="0" collapsed="false">
      <c r="A5" s="13"/>
      <c r="B5" s="18" t="s">
        <v>5</v>
      </c>
      <c r="C5" s="14"/>
      <c r="D5" s="15"/>
      <c r="E5" s="14"/>
      <c r="F5" s="17"/>
      <c r="G5" s="17"/>
      <c r="H5" s="1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customFormat="false" ht="15.75" hidden="false" customHeight="true" outlineLevel="0" collapsed="false">
      <c r="A6" s="19" t="s">
        <v>6</v>
      </c>
      <c r="B6" s="20" t="s">
        <v>7</v>
      </c>
      <c r="C6" s="21" t="s">
        <v>8</v>
      </c>
      <c r="D6" s="22" t="s">
        <v>9</v>
      </c>
      <c r="E6" s="21" t="s">
        <v>10</v>
      </c>
      <c r="F6" s="23" t="s">
        <v>11</v>
      </c>
      <c r="G6" s="2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customFormat="false" ht="15" hidden="false" customHeight="true" outlineLevel="0" collapsed="false">
      <c r="A7" s="25" t="s">
        <v>12</v>
      </c>
      <c r="B7" s="26"/>
      <c r="C7" s="27" t="s">
        <v>13</v>
      </c>
      <c r="D7" s="28" t="s">
        <v>14</v>
      </c>
      <c r="E7" s="27" t="s">
        <v>15</v>
      </c>
      <c r="F7" s="28" t="s">
        <v>14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customFormat="false" ht="14.25" hidden="false" customHeight="true" outlineLevel="0" collapsed="false">
      <c r="A8" s="29"/>
      <c r="B8" s="30"/>
      <c r="C8" s="31"/>
      <c r="D8" s="32"/>
      <c r="E8" s="31"/>
      <c r="F8" s="3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customFormat="false" ht="15.75" hidden="false" customHeight="true" outlineLevel="0" collapsed="false">
      <c r="A9" s="34"/>
      <c r="B9" s="35" t="s">
        <v>16</v>
      </c>
      <c r="C9" s="36"/>
      <c r="D9" s="37"/>
      <c r="E9" s="38"/>
      <c r="F9" s="3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customFormat="false" ht="18.75" hidden="false" customHeight="true" outlineLevel="0" collapsed="false">
      <c r="A10" s="40"/>
      <c r="B10" s="41" t="s">
        <v>17</v>
      </c>
      <c r="C10" s="41"/>
      <c r="D10" s="42"/>
      <c r="E10" s="43"/>
      <c r="F10" s="4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customFormat="false" ht="15.75" hidden="false" customHeight="true" outlineLevel="0" collapsed="false">
      <c r="A11" s="13" t="n">
        <v>1</v>
      </c>
      <c r="B11" s="45" t="s">
        <v>18</v>
      </c>
      <c r="C11" s="35"/>
      <c r="D11" s="46"/>
      <c r="E11" s="47"/>
      <c r="F11" s="4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15.75" hidden="false" customHeight="true" outlineLevel="0" collapsed="false">
      <c r="A12" s="13"/>
      <c r="B12" s="35" t="n">
        <v>500</v>
      </c>
      <c r="C12" s="35" t="s">
        <v>19</v>
      </c>
      <c r="E12" s="47" t="n">
        <v>1</v>
      </c>
      <c r="F12" s="48" t="n">
        <f aca="false">D12*E12</f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customFormat="false" ht="15.75" hidden="false" customHeight="true" outlineLevel="0" collapsed="false">
      <c r="A13" s="13"/>
      <c r="B13" s="35" t="n">
        <v>700</v>
      </c>
      <c r="C13" s="35" t="s">
        <v>19</v>
      </c>
      <c r="E13" s="47" t="n">
        <v>2</v>
      </c>
      <c r="F13" s="48" t="n">
        <f aca="false">D13*E13</f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customFormat="false" ht="15.75" hidden="false" customHeight="true" outlineLevel="0" collapsed="false">
      <c r="A14" s="13"/>
      <c r="B14" s="35" t="n">
        <v>900</v>
      </c>
      <c r="C14" s="35" t="s">
        <v>19</v>
      </c>
      <c r="E14" s="47" t="n">
        <v>4</v>
      </c>
      <c r="F14" s="48" t="n">
        <f aca="false">D14*E14</f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customFormat="false" ht="15.75" hidden="false" customHeight="true" outlineLevel="0" collapsed="false">
      <c r="A15" s="13"/>
      <c r="B15" s="35" t="n">
        <v>1200</v>
      </c>
      <c r="C15" s="35" t="s">
        <v>19</v>
      </c>
      <c r="E15" s="47" t="n">
        <v>2</v>
      </c>
      <c r="F15" s="48" t="n">
        <f aca="false">D15*E15</f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15.75" hidden="false" customHeight="true" outlineLevel="0" collapsed="false">
      <c r="A16" s="13" t="n">
        <v>2</v>
      </c>
      <c r="B16" s="45" t="s">
        <v>20</v>
      </c>
      <c r="C16" s="35"/>
      <c r="E16" s="47"/>
      <c r="F16" s="4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customFormat="false" ht="15.75" hidden="false" customHeight="true" outlineLevel="0" collapsed="false">
      <c r="A17" s="13"/>
      <c r="B17" s="35" t="n">
        <v>500</v>
      </c>
      <c r="C17" s="35" t="s">
        <v>19</v>
      </c>
      <c r="E17" s="47" t="n">
        <v>1</v>
      </c>
      <c r="F17" s="48" t="n">
        <f aca="false">D17*E17</f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customFormat="false" ht="15.75" hidden="false" customHeight="true" outlineLevel="0" collapsed="false">
      <c r="A18" s="13" t="n">
        <v>3</v>
      </c>
      <c r="B18" s="49" t="s">
        <v>21</v>
      </c>
      <c r="C18" s="35" t="s">
        <v>19</v>
      </c>
      <c r="E18" s="47" t="n">
        <v>10</v>
      </c>
      <c r="F18" s="48" t="n">
        <f aca="false">D18*E18</f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customFormat="false" ht="15.75" hidden="false" customHeight="true" outlineLevel="0" collapsed="false">
      <c r="A19" s="13" t="n">
        <v>4</v>
      </c>
      <c r="B19" s="49" t="s">
        <v>22</v>
      </c>
      <c r="C19" s="35" t="s">
        <v>19</v>
      </c>
      <c r="E19" s="47" t="n">
        <v>10</v>
      </c>
      <c r="F19" s="48" t="n">
        <f aca="false">D19*E19</f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customFormat="false" ht="16.5" hidden="false" customHeight="true" outlineLevel="0" collapsed="false">
      <c r="A20" s="13" t="n">
        <v>5</v>
      </c>
      <c r="B20" s="45" t="s">
        <v>23</v>
      </c>
      <c r="C20" s="35" t="s">
        <v>24</v>
      </c>
      <c r="E20" s="47" t="n">
        <v>28</v>
      </c>
      <c r="F20" s="48" t="n">
        <f aca="false">D20*E20</f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customFormat="false" ht="15.75" hidden="false" customHeight="true" outlineLevel="0" collapsed="false">
      <c r="A21" s="13" t="n">
        <v>6</v>
      </c>
      <c r="B21" s="45" t="s">
        <v>25</v>
      </c>
      <c r="C21" s="35" t="s">
        <v>19</v>
      </c>
      <c r="E21" s="47" t="n">
        <v>6</v>
      </c>
      <c r="F21" s="48" t="n">
        <f aca="false">D21*E21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customFormat="false" ht="15.75" hidden="false" customHeight="true" outlineLevel="0" collapsed="false">
      <c r="A22" s="13" t="n">
        <v>7</v>
      </c>
      <c r="B22" s="45" t="s">
        <v>26</v>
      </c>
      <c r="C22" s="35" t="s">
        <v>19</v>
      </c>
      <c r="E22" s="47" t="n">
        <v>20</v>
      </c>
      <c r="F22" s="48" t="n">
        <f aca="false">D22*E22</f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customFormat="false" ht="15.75" hidden="false" customHeight="true" outlineLevel="0" collapsed="false">
      <c r="A23" s="13" t="n">
        <v>8</v>
      </c>
      <c r="B23" s="45" t="s">
        <v>27</v>
      </c>
      <c r="C23" s="35" t="s">
        <v>19</v>
      </c>
      <c r="E23" s="47" t="n">
        <v>4</v>
      </c>
      <c r="F23" s="48" t="n">
        <f aca="false">D23*E23</f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customFormat="false" ht="15.75" hidden="false" customHeight="true" outlineLevel="0" collapsed="false">
      <c r="A24" s="13" t="n">
        <v>9</v>
      </c>
      <c r="B24" s="45" t="s">
        <v>28</v>
      </c>
      <c r="C24" s="35" t="s">
        <v>24</v>
      </c>
      <c r="E24" s="47" t="n">
        <v>600</v>
      </c>
      <c r="F24" s="48" t="n">
        <f aca="false">D24*E24</f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customFormat="false" ht="15.75" hidden="false" customHeight="true" outlineLevel="0" collapsed="false">
      <c r="A25" s="13" t="n">
        <v>10</v>
      </c>
      <c r="B25" s="45" t="s">
        <v>29</v>
      </c>
      <c r="C25" s="35" t="s">
        <v>19</v>
      </c>
      <c r="E25" s="47" t="n">
        <v>4</v>
      </c>
      <c r="F25" s="48" t="n">
        <f aca="false">D25*E25</f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customFormat="false" ht="15.75" hidden="false" customHeight="true" outlineLevel="0" collapsed="false">
      <c r="A26" s="13" t="n">
        <v>11</v>
      </c>
      <c r="B26" s="45" t="s">
        <v>30</v>
      </c>
      <c r="C26" s="35" t="s">
        <v>19</v>
      </c>
      <c r="E26" s="47" t="n">
        <v>66</v>
      </c>
      <c r="F26" s="48" t="n">
        <f aca="false">D26*E26</f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customFormat="false" ht="15.75" hidden="false" customHeight="true" outlineLevel="0" collapsed="false">
      <c r="A27" s="13" t="n">
        <v>12</v>
      </c>
      <c r="B27" s="45" t="s">
        <v>31</v>
      </c>
      <c r="C27" s="35" t="s">
        <v>19</v>
      </c>
      <c r="E27" s="47" t="n">
        <v>10</v>
      </c>
      <c r="F27" s="48" t="n">
        <f aca="false">D27*E27</f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customFormat="false" ht="15.75" hidden="false" customHeight="true" outlineLevel="0" collapsed="false">
      <c r="A28" s="13" t="n">
        <v>13</v>
      </c>
      <c r="B28" s="45" t="s">
        <v>32</v>
      </c>
      <c r="C28" s="35" t="s">
        <v>19</v>
      </c>
      <c r="E28" s="47" t="n">
        <v>20</v>
      </c>
      <c r="F28" s="48" t="n">
        <f aca="false">D28*E28</f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customFormat="false" ht="15.75" hidden="false" customHeight="true" outlineLevel="0" collapsed="false">
      <c r="A29" s="13" t="n">
        <v>14</v>
      </c>
      <c r="B29" s="49" t="s">
        <v>33</v>
      </c>
      <c r="C29" s="50" t="s">
        <v>24</v>
      </c>
      <c r="E29" s="47" t="n">
        <v>160</v>
      </c>
      <c r="F29" s="48" t="n">
        <f aca="false">D29*E29</f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customFormat="false" ht="15.75" hidden="false" customHeight="true" outlineLevel="0" collapsed="false">
      <c r="A30" s="13" t="n">
        <v>15</v>
      </c>
      <c r="B30" s="49" t="s">
        <v>34</v>
      </c>
      <c r="C30" s="50" t="s">
        <v>24</v>
      </c>
      <c r="E30" s="47" t="n">
        <v>28</v>
      </c>
      <c r="F30" s="48" t="n">
        <f aca="false">D30*E30</f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customFormat="false" ht="15.75" hidden="false" customHeight="true" outlineLevel="0" collapsed="false">
      <c r="A31" s="13" t="n">
        <v>16</v>
      </c>
      <c r="B31" s="45" t="s">
        <v>35</v>
      </c>
      <c r="C31" s="35" t="s">
        <v>19</v>
      </c>
      <c r="E31" s="47" t="n">
        <v>150</v>
      </c>
      <c r="F31" s="48" t="n">
        <f aca="false">D31*E31</f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customFormat="false" ht="15.75" hidden="false" customHeight="true" outlineLevel="0" collapsed="false">
      <c r="A32" s="13" t="n">
        <v>17</v>
      </c>
      <c r="B32" s="45" t="s">
        <v>36</v>
      </c>
      <c r="C32" s="35" t="s">
        <v>19</v>
      </c>
      <c r="E32" s="47" t="n">
        <v>20</v>
      </c>
      <c r="F32" s="48" t="n">
        <f aca="false">D32*E32</f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customFormat="false" ht="15.75" hidden="false" customHeight="true" outlineLevel="0" collapsed="false">
      <c r="A33" s="13" t="n">
        <v>18</v>
      </c>
      <c r="B33" s="45" t="s">
        <v>37</v>
      </c>
      <c r="C33" s="35" t="s">
        <v>19</v>
      </c>
      <c r="E33" s="47" t="n">
        <v>40</v>
      </c>
      <c r="F33" s="48" t="n">
        <f aca="false">D33*E33</f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customFormat="false" ht="15.75" hidden="false" customHeight="true" outlineLevel="0" collapsed="false">
      <c r="A34" s="13" t="n">
        <v>19</v>
      </c>
      <c r="B34" s="45" t="s">
        <v>38</v>
      </c>
      <c r="C34" s="35" t="s">
        <v>19</v>
      </c>
      <c r="E34" s="47" t="n">
        <v>1</v>
      </c>
      <c r="F34" s="48" t="n">
        <f aca="false">D34*E34</f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customFormat="false" ht="15.75" hidden="false" customHeight="true" outlineLevel="0" collapsed="false">
      <c r="A35" s="13" t="n">
        <v>20</v>
      </c>
      <c r="B35" s="45" t="s">
        <v>39</v>
      </c>
      <c r="C35" s="35" t="s">
        <v>19</v>
      </c>
      <c r="E35" s="47" t="n">
        <v>1</v>
      </c>
      <c r="F35" s="48" t="n">
        <f aca="false">D35*E35</f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customFormat="false" ht="15.75" hidden="false" customHeight="true" outlineLevel="0" collapsed="false">
      <c r="A36" s="13" t="n">
        <v>21</v>
      </c>
      <c r="B36" s="45" t="s">
        <v>40</v>
      </c>
      <c r="C36" s="35" t="s">
        <v>19</v>
      </c>
      <c r="E36" s="47" t="n">
        <v>1</v>
      </c>
      <c r="F36" s="48" t="n">
        <f aca="false">D36*E36</f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customFormat="false" ht="15.75" hidden="false" customHeight="true" outlineLevel="0" collapsed="false">
      <c r="A37" s="13" t="n">
        <v>22</v>
      </c>
      <c r="B37" s="45" t="s">
        <v>41</v>
      </c>
      <c r="C37" s="35" t="s">
        <v>19</v>
      </c>
      <c r="E37" s="47" t="n">
        <v>6</v>
      </c>
      <c r="F37" s="48" t="n">
        <f aca="false">D37*E37</f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customFormat="false" ht="15.75" hidden="false" customHeight="true" outlineLevel="0" collapsed="false">
      <c r="A38" s="13" t="n">
        <v>23</v>
      </c>
      <c r="B38" s="45" t="s">
        <v>42</v>
      </c>
      <c r="C38" s="35" t="s">
        <v>19</v>
      </c>
      <c r="E38" s="47" t="n">
        <v>6</v>
      </c>
      <c r="F38" s="48" t="n">
        <f aca="false">D38*E38</f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customFormat="false" ht="15.75" hidden="false" customHeight="true" outlineLevel="0" collapsed="false">
      <c r="A39" s="13" t="n">
        <v>24</v>
      </c>
      <c r="B39" s="45" t="s">
        <v>43</v>
      </c>
      <c r="C39" s="35" t="s">
        <v>19</v>
      </c>
      <c r="E39" s="47" t="n">
        <v>6</v>
      </c>
      <c r="F39" s="48" t="n">
        <f aca="false">D39*E39</f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customFormat="false" ht="15.75" hidden="false" customHeight="true" outlineLevel="0" collapsed="false">
      <c r="A40" s="13" t="n">
        <v>25</v>
      </c>
      <c r="B40" s="45" t="s">
        <v>44</v>
      </c>
      <c r="C40" s="50" t="s">
        <v>45</v>
      </c>
      <c r="E40" s="47" t="n">
        <v>55</v>
      </c>
      <c r="F40" s="48" t="n">
        <f aca="false">D40*E40</f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customFormat="false" ht="15.75" hidden="false" customHeight="true" outlineLevel="0" collapsed="false">
      <c r="A41" s="13" t="n">
        <v>26</v>
      </c>
      <c r="B41" s="45" t="s">
        <v>46</v>
      </c>
      <c r="C41" s="35" t="s">
        <v>19</v>
      </c>
      <c r="E41" s="47" t="n">
        <v>1000</v>
      </c>
      <c r="F41" s="48" t="n">
        <f aca="false">D41*E41</f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customFormat="false" ht="15.75" hidden="false" customHeight="true" outlineLevel="0" collapsed="false">
      <c r="A42" s="13" t="n">
        <v>27</v>
      </c>
      <c r="B42" s="45" t="s">
        <v>47</v>
      </c>
      <c r="C42" s="50" t="s">
        <v>48</v>
      </c>
      <c r="E42" s="47" t="n">
        <v>75</v>
      </c>
      <c r="F42" s="48" t="n">
        <f aca="false">D42*E42</f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customFormat="false" ht="15.75" hidden="false" customHeight="true" outlineLevel="0" collapsed="false">
      <c r="A43" s="13" t="n">
        <v>28</v>
      </c>
      <c r="B43" s="45" t="s">
        <v>49</v>
      </c>
      <c r="C43" s="35" t="s">
        <v>19</v>
      </c>
      <c r="E43" s="47" t="n">
        <v>6</v>
      </c>
      <c r="F43" s="48" t="n">
        <f aca="false">D43*E43</f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customFormat="false" ht="15.75" hidden="false" customHeight="true" outlineLevel="0" collapsed="false">
      <c r="A44" s="13" t="n">
        <v>29</v>
      </c>
      <c r="B44" s="45" t="s">
        <v>50</v>
      </c>
      <c r="C44" s="35" t="s">
        <v>19</v>
      </c>
      <c r="E44" s="47" t="n">
        <v>6</v>
      </c>
      <c r="F44" s="48" t="n">
        <f aca="false">D44*E44</f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customFormat="false" ht="15.75" hidden="false" customHeight="true" outlineLevel="0" collapsed="false">
      <c r="A45" s="13" t="n">
        <v>30</v>
      </c>
      <c r="B45" s="45" t="s">
        <v>51</v>
      </c>
      <c r="C45" s="35" t="s">
        <v>19</v>
      </c>
      <c r="E45" s="47" t="n">
        <v>1</v>
      </c>
      <c r="F45" s="48" t="n">
        <f aca="false">D45*E45</f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customFormat="false" ht="15.75" hidden="false" customHeight="true" outlineLevel="0" collapsed="false">
      <c r="A46" s="13"/>
      <c r="B46" s="45"/>
      <c r="C46" s="35"/>
      <c r="E46" s="47"/>
      <c r="F46" s="4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customFormat="false" ht="15.75" hidden="false" customHeight="true" outlineLevel="0" collapsed="false">
      <c r="A47" s="13" t="n">
        <v>31</v>
      </c>
      <c r="B47" s="45" t="s">
        <v>52</v>
      </c>
      <c r="C47" s="51"/>
      <c r="E47" s="52"/>
      <c r="F47" s="48" t="n">
        <v>100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customFormat="false" ht="15.75" hidden="false" customHeight="true" outlineLevel="0" collapsed="false">
      <c r="A48" s="13"/>
      <c r="B48" s="45"/>
      <c r="C48" s="51"/>
      <c r="E48" s="52"/>
      <c r="F48" s="5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customFormat="false" ht="19.5" hidden="false" customHeight="true" outlineLevel="0" collapsed="false">
      <c r="A49" s="13"/>
      <c r="B49" s="54" t="s">
        <v>53</v>
      </c>
      <c r="C49" s="55"/>
      <c r="E49" s="55"/>
      <c r="F49" s="56" t="n">
        <f aca="false">SUM(F11:F48)</f>
        <v>100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customFormat="false" ht="18.75" hidden="false" customHeight="true" outlineLevel="0" collapsed="false">
      <c r="A50" s="13"/>
      <c r="B50" s="57"/>
      <c r="C50" s="58"/>
      <c r="D50" s="59"/>
      <c r="E50" s="58"/>
      <c r="F50" s="6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customFormat="false" ht="20.25" hidden="false" customHeight="true" outlineLevel="0" collapsed="false">
      <c r="A51" s="1"/>
      <c r="B51" s="2"/>
      <c r="C51" s="61"/>
      <c r="D51" s="61"/>
      <c r="E51" s="12"/>
      <c r="F51" s="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customFormat="false" ht="40.5" hidden="false" customHeight="true" outlineLevel="0" collapsed="false">
      <c r="A52" s="13"/>
      <c r="B52" s="2" t="s">
        <v>54</v>
      </c>
      <c r="C52" s="58"/>
      <c r="D52" s="59"/>
      <c r="E52" s="58"/>
      <c r="F52" s="6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customFormat="false" ht="19.5" hidden="false" customHeight="true" outlineLevel="0" collapsed="false">
      <c r="A53" s="13"/>
      <c r="B53" s="18" t="s">
        <v>5</v>
      </c>
      <c r="C53" s="58"/>
      <c r="D53" s="59"/>
      <c r="E53" s="58"/>
      <c r="F53" s="6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customFormat="false" ht="15.75" hidden="false" customHeight="true" outlineLevel="0" collapsed="false">
      <c r="A54" s="19" t="s">
        <v>6</v>
      </c>
      <c r="B54" s="20" t="s">
        <v>7</v>
      </c>
      <c r="C54" s="21" t="s">
        <v>8</v>
      </c>
      <c r="D54" s="22" t="s">
        <v>9</v>
      </c>
      <c r="E54" s="21" t="s">
        <v>10</v>
      </c>
      <c r="F54" s="23" t="s">
        <v>11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customFormat="false" ht="15" hidden="false" customHeight="true" outlineLevel="0" collapsed="false">
      <c r="A55" s="25" t="s">
        <v>12</v>
      </c>
      <c r="B55" s="26"/>
      <c r="C55" s="27" t="s">
        <v>13</v>
      </c>
      <c r="D55" s="28" t="s">
        <v>14</v>
      </c>
      <c r="E55" s="27" t="s">
        <v>15</v>
      </c>
      <c r="F55" s="28" t="s">
        <v>14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customFormat="false" ht="15.75" hidden="false" customHeight="true" outlineLevel="0" collapsed="false">
      <c r="A56" s="34"/>
      <c r="B56" s="45"/>
      <c r="C56" s="36"/>
      <c r="D56" s="37"/>
      <c r="E56" s="38"/>
      <c r="F56" s="3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customFormat="false" ht="18.75" hidden="false" customHeight="true" outlineLevel="0" collapsed="false">
      <c r="A57" s="40"/>
      <c r="B57" s="41" t="s">
        <v>55</v>
      </c>
      <c r="C57" s="41"/>
      <c r="D57" s="42"/>
      <c r="E57" s="43"/>
      <c r="F57" s="4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customFormat="false" ht="18.75" hidden="false" customHeight="true" outlineLevel="0" collapsed="false">
      <c r="A58" s="62"/>
      <c r="B58" s="63" t="s">
        <v>16</v>
      </c>
      <c r="C58" s="41"/>
      <c r="D58" s="42"/>
      <c r="E58" s="43"/>
      <c r="F58" s="4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customFormat="false" ht="15.75" hidden="false" customHeight="true" outlineLevel="0" collapsed="false">
      <c r="A59" s="13" t="n">
        <v>1</v>
      </c>
      <c r="B59" s="49" t="s">
        <v>56</v>
      </c>
      <c r="C59" s="50" t="s">
        <v>24</v>
      </c>
      <c r="E59" s="47" t="n">
        <v>48</v>
      </c>
      <c r="F59" s="48" t="n">
        <f aca="false">D59*E59</f>
        <v>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customFormat="false" ht="15.75" hidden="false" customHeight="true" outlineLevel="0" collapsed="false">
      <c r="A60" s="13" t="n">
        <v>2</v>
      </c>
      <c r="B60" s="49" t="s">
        <v>57</v>
      </c>
      <c r="C60" s="50" t="s">
        <v>24</v>
      </c>
      <c r="E60" s="47" t="n">
        <v>52</v>
      </c>
      <c r="F60" s="48" t="n">
        <f aca="false">D60*E60</f>
        <v>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customFormat="false" ht="15.75" hidden="false" customHeight="true" outlineLevel="0" collapsed="false">
      <c r="A61" s="13" t="n">
        <v>3</v>
      </c>
      <c r="B61" s="49" t="s">
        <v>58</v>
      </c>
      <c r="C61" s="35" t="s">
        <v>19</v>
      </c>
      <c r="E61" s="47" t="n">
        <v>48</v>
      </c>
      <c r="F61" s="48" t="n">
        <f aca="false">D61*E61</f>
        <v>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customFormat="false" ht="15.75" hidden="false" customHeight="true" outlineLevel="0" collapsed="false">
      <c r="A62" s="13" t="n">
        <v>4</v>
      </c>
      <c r="B62" s="49" t="s">
        <v>59</v>
      </c>
      <c r="C62" s="35" t="s">
        <v>19</v>
      </c>
      <c r="E62" s="47" t="n">
        <v>44</v>
      </c>
      <c r="F62" s="48" t="n">
        <f aca="false">D62*E62</f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customFormat="false" ht="15.75" hidden="false" customHeight="true" outlineLevel="0" collapsed="false">
      <c r="A63" s="13" t="n">
        <v>5</v>
      </c>
      <c r="B63" s="45" t="s">
        <v>27</v>
      </c>
      <c r="C63" s="35" t="s">
        <v>19</v>
      </c>
      <c r="E63" s="47" t="n">
        <v>20</v>
      </c>
      <c r="F63" s="48" t="n">
        <f aca="false">D63*E63</f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customFormat="false" ht="15.75" hidden="false" customHeight="true" outlineLevel="0" collapsed="false">
      <c r="A64" s="13" t="n">
        <v>6</v>
      </c>
      <c r="B64" s="45" t="s">
        <v>60</v>
      </c>
      <c r="C64" s="35" t="s">
        <v>19</v>
      </c>
      <c r="E64" s="47" t="n">
        <v>4</v>
      </c>
      <c r="F64" s="48" t="n">
        <f aca="false">D64*E64</f>
        <v>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customFormat="false" ht="15.75" hidden="false" customHeight="true" outlineLevel="0" collapsed="false">
      <c r="A65" s="13" t="n">
        <v>7</v>
      </c>
      <c r="B65" s="49" t="s">
        <v>61</v>
      </c>
      <c r="C65" s="35" t="s">
        <v>19</v>
      </c>
      <c r="E65" s="47" t="n">
        <v>20</v>
      </c>
      <c r="F65" s="48" t="n">
        <f aca="false">D65*E65</f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customFormat="false" ht="15.75" hidden="false" customHeight="true" outlineLevel="0" collapsed="false">
      <c r="A66" s="13" t="n">
        <v>8</v>
      </c>
      <c r="B66" s="49" t="s">
        <v>33</v>
      </c>
      <c r="C66" s="50" t="s">
        <v>24</v>
      </c>
      <c r="E66" s="47" t="n">
        <v>48</v>
      </c>
      <c r="F66" s="48" t="n">
        <f aca="false">D66*E66</f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customFormat="false" ht="15.75" hidden="false" customHeight="true" outlineLevel="0" collapsed="false">
      <c r="A67" s="13" t="n">
        <v>9</v>
      </c>
      <c r="B67" s="49" t="s">
        <v>62</v>
      </c>
      <c r="C67" s="50" t="s">
        <v>24</v>
      </c>
      <c r="E67" s="47" t="n">
        <v>52</v>
      </c>
      <c r="F67" s="48" t="n">
        <f aca="false">D67*E67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customFormat="false" ht="15.75" hidden="false" customHeight="true" outlineLevel="0" collapsed="false">
      <c r="A68" s="13" t="n">
        <v>10</v>
      </c>
      <c r="B68" s="49" t="s">
        <v>63</v>
      </c>
      <c r="C68" s="35" t="s">
        <v>19</v>
      </c>
      <c r="E68" s="47" t="n">
        <v>2</v>
      </c>
      <c r="F68" s="48" t="n">
        <f aca="false">D68*E68</f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customFormat="false" ht="15.75" hidden="false" customHeight="true" outlineLevel="0" collapsed="false">
      <c r="A69" s="13" t="n">
        <v>11</v>
      </c>
      <c r="B69" s="49" t="s">
        <v>64</v>
      </c>
      <c r="C69" s="35" t="s">
        <v>19</v>
      </c>
      <c r="E69" s="47" t="n">
        <v>6</v>
      </c>
      <c r="F69" s="48" t="n">
        <f aca="false">D69*E69</f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customFormat="false" ht="15.75" hidden="false" customHeight="true" outlineLevel="0" collapsed="false">
      <c r="A70" s="13" t="n">
        <v>12</v>
      </c>
      <c r="B70" s="49" t="s">
        <v>65</v>
      </c>
      <c r="C70" s="35" t="s">
        <v>19</v>
      </c>
      <c r="E70" s="47" t="n">
        <v>4</v>
      </c>
      <c r="F70" s="48" t="n">
        <f aca="false">D70*E70</f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customFormat="false" ht="15.75" hidden="false" customHeight="true" outlineLevel="0" collapsed="false">
      <c r="A71" s="13" t="n">
        <v>13</v>
      </c>
      <c r="B71" s="49" t="s">
        <v>66</v>
      </c>
      <c r="C71" s="35" t="s">
        <v>19</v>
      </c>
      <c r="E71" s="47" t="n">
        <v>6</v>
      </c>
      <c r="F71" s="48" t="n">
        <f aca="false">D71*E71</f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customFormat="false" ht="15.75" hidden="false" customHeight="true" outlineLevel="0" collapsed="false">
      <c r="A72" s="13" t="n">
        <v>14</v>
      </c>
      <c r="B72" s="49" t="s">
        <v>67</v>
      </c>
      <c r="C72" s="35" t="s">
        <v>19</v>
      </c>
      <c r="E72" s="47" t="n">
        <v>4</v>
      </c>
      <c r="F72" s="48" t="n">
        <f aca="false">D72*E72</f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customFormat="false" ht="15.75" hidden="false" customHeight="true" outlineLevel="0" collapsed="false">
      <c r="A73" s="13" t="n">
        <v>15</v>
      </c>
      <c r="B73" s="45" t="s">
        <v>35</v>
      </c>
      <c r="C73" s="35" t="s">
        <v>19</v>
      </c>
      <c r="E73" s="47" t="n">
        <v>50</v>
      </c>
      <c r="F73" s="48" t="n">
        <f aca="false">D73*E73</f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customFormat="false" ht="15.75" hidden="false" customHeight="true" outlineLevel="0" collapsed="false">
      <c r="A74" s="13"/>
      <c r="B74" s="41" t="s">
        <v>68</v>
      </c>
      <c r="C74" s="35" t="s">
        <v>19</v>
      </c>
      <c r="E74" s="47" t="n">
        <v>1</v>
      </c>
      <c r="F74" s="48" t="n">
        <f aca="false">D74*E74</f>
        <v>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customFormat="false" ht="15.75" hidden="false" customHeight="true" outlineLevel="0" collapsed="false">
      <c r="A75" s="13" t="n">
        <v>16</v>
      </c>
      <c r="B75" s="49" t="s">
        <v>69</v>
      </c>
      <c r="C75" s="35" t="s">
        <v>70</v>
      </c>
      <c r="E75" s="64" t="n">
        <v>1</v>
      </c>
      <c r="F75" s="65" t="n">
        <f aca="false">D75*E75</f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customFormat="false" ht="15.75" hidden="false" customHeight="true" outlineLevel="0" collapsed="false">
      <c r="A76" s="13"/>
      <c r="B76" s="49"/>
      <c r="C76" s="35"/>
      <c r="E76" s="64"/>
      <c r="F76" s="6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customFormat="false" ht="15.75" hidden="false" customHeight="true" outlineLevel="0" collapsed="false">
      <c r="A77" s="13" t="n">
        <v>17</v>
      </c>
      <c r="B77" s="45" t="s">
        <v>52</v>
      </c>
      <c r="C77" s="35" t="s">
        <v>70</v>
      </c>
      <c r="E77" s="64" t="n">
        <v>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customFormat="false" ht="15.75" hidden="false" customHeight="true" outlineLevel="0" collapsed="false">
      <c r="A78" s="13"/>
      <c r="B78" s="66"/>
      <c r="C78" s="35"/>
      <c r="E78" s="67"/>
      <c r="F78" s="6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customFormat="false" ht="19.5" hidden="false" customHeight="true" outlineLevel="0" collapsed="false">
      <c r="A79" s="68"/>
      <c r="B79" s="54" t="s">
        <v>53</v>
      </c>
      <c r="C79" s="55"/>
      <c r="E79" s="55"/>
      <c r="F79" s="69" t="n">
        <f aca="false">SUM(F58:F78)</f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customFormat="false" ht="12.75" hidden="false" customHeight="true" outlineLevel="0" collapsed="false">
      <c r="A80" s="70"/>
      <c r="B80" s="5"/>
      <c r="C80" s="5"/>
      <c r="D80" s="71"/>
      <c r="E80" s="70"/>
      <c r="F80" s="72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customFormat="false" ht="20.25" hidden="false" customHeight="true" outlineLevel="0" collapsed="false">
      <c r="A81" s="1"/>
      <c r="B81" s="2"/>
      <c r="C81" s="73"/>
      <c r="D81" s="73"/>
      <c r="E81" s="12"/>
      <c r="F81" s="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customFormat="false" ht="42" hidden="false" customHeight="true" outlineLevel="0" collapsed="false">
      <c r="A82" s="74"/>
      <c r="B82" s="75" t="s">
        <v>71</v>
      </c>
      <c r="C82" s="76"/>
      <c r="D82" s="77"/>
      <c r="E82" s="77"/>
      <c r="F82" s="7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customFormat="false" ht="31.5" hidden="false" customHeight="true" outlineLevel="0" collapsed="false">
      <c r="A83" s="79" t="s">
        <v>72</v>
      </c>
      <c r="B83" s="80" t="s">
        <v>73</v>
      </c>
      <c r="C83" s="81" t="s">
        <v>74</v>
      </c>
      <c r="D83" s="82" t="s">
        <v>75</v>
      </c>
      <c r="E83" s="82" t="s">
        <v>76</v>
      </c>
      <c r="F83" s="83" t="s">
        <v>77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customFormat="false" ht="15" hidden="false" customHeight="true" outlineLevel="0" collapsed="false">
      <c r="A84" s="84" t="n">
        <v>1</v>
      </c>
      <c r="B84" s="85" t="s">
        <v>78</v>
      </c>
      <c r="C84" s="86"/>
      <c r="D84" s="87"/>
      <c r="E84" s="86"/>
      <c r="F84" s="8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customFormat="false" ht="15" hidden="false" customHeight="true" outlineLevel="0" collapsed="false">
      <c r="A85" s="84"/>
      <c r="B85" s="89" t="s">
        <v>79</v>
      </c>
      <c r="C85" s="90"/>
      <c r="E85" s="91"/>
      <c r="F85" s="8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customFormat="false" ht="15" hidden="false" customHeight="true" outlineLevel="0" collapsed="false">
      <c r="A86" s="84"/>
      <c r="B86" s="89" t="s">
        <v>80</v>
      </c>
      <c r="C86" s="90"/>
      <c r="E86" s="91"/>
      <c r="F86" s="8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customFormat="false" ht="18.75" hidden="false" customHeight="true" outlineLevel="0" collapsed="false">
      <c r="A87" s="84"/>
      <c r="B87" s="89" t="s">
        <v>81</v>
      </c>
      <c r="C87" s="92" t="s">
        <v>82</v>
      </c>
      <c r="E87" s="92"/>
      <c r="F87" s="9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customFormat="false" ht="15" hidden="false" customHeight="true" outlineLevel="0" collapsed="false">
      <c r="A88" s="84"/>
      <c r="B88" s="85" t="s">
        <v>83</v>
      </c>
      <c r="C88" s="91"/>
      <c r="E88" s="91"/>
      <c r="F88" s="8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customFormat="false" ht="18.75" hidden="false" customHeight="true" outlineLevel="0" collapsed="false">
      <c r="A89" s="84" t="n">
        <f aca="false">A84+1</f>
        <v>2</v>
      </c>
      <c r="B89" s="85" t="s">
        <v>84</v>
      </c>
      <c r="C89" s="92" t="s">
        <v>82</v>
      </c>
      <c r="E89" s="92"/>
      <c r="F89" s="93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customFormat="false" ht="18.75" hidden="false" customHeight="true" outlineLevel="0" collapsed="false">
      <c r="A90" s="84" t="n">
        <v>3</v>
      </c>
      <c r="B90" s="85" t="s">
        <v>85</v>
      </c>
      <c r="C90" s="92" t="s">
        <v>82</v>
      </c>
      <c r="E90" s="92" t="n">
        <v>10</v>
      </c>
      <c r="F90" s="93" t="n">
        <f aca="false">D90*E90</f>
        <v>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customFormat="false" ht="18.75" hidden="false" customHeight="true" outlineLevel="0" collapsed="false">
      <c r="A91" s="84" t="n">
        <v>4</v>
      </c>
      <c r="B91" s="85" t="s">
        <v>86</v>
      </c>
      <c r="C91" s="92" t="s">
        <v>82</v>
      </c>
      <c r="E91" s="92" t="n">
        <v>7</v>
      </c>
      <c r="F91" s="93" t="n">
        <f aca="false">D91*E91</f>
        <v>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customFormat="false" ht="18.75" hidden="false" customHeight="true" outlineLevel="0" collapsed="false">
      <c r="A92" s="84" t="n">
        <v>5</v>
      </c>
      <c r="B92" s="85" t="s">
        <v>87</v>
      </c>
      <c r="C92" s="92" t="s">
        <v>82</v>
      </c>
      <c r="E92" s="92" t="n">
        <v>3</v>
      </c>
      <c r="F92" s="93" t="n">
        <f aca="false">D92*E92</f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customFormat="false" ht="18.75" hidden="false" customHeight="true" outlineLevel="0" collapsed="false">
      <c r="A93" s="84" t="n">
        <v>6</v>
      </c>
      <c r="B93" s="85" t="s">
        <v>88</v>
      </c>
      <c r="C93" s="92"/>
      <c r="E93" s="92" t="n">
        <v>12</v>
      </c>
      <c r="F93" s="93" t="n">
        <f aca="false">D93*E93</f>
        <v>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customFormat="false" ht="18.75" hidden="false" customHeight="true" outlineLevel="0" collapsed="false">
      <c r="A94" s="84"/>
      <c r="B94" s="94" t="s">
        <v>89</v>
      </c>
      <c r="C94" s="92" t="s">
        <v>90</v>
      </c>
      <c r="E94" s="92" t="n">
        <v>2</v>
      </c>
      <c r="F94" s="93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customFormat="false" ht="18.75" hidden="false" customHeight="true" outlineLevel="0" collapsed="false">
      <c r="A95" s="84"/>
      <c r="B95" s="94" t="s">
        <v>91</v>
      </c>
      <c r="C95" s="92" t="s">
        <v>90</v>
      </c>
      <c r="E95" s="92" t="n">
        <v>1</v>
      </c>
      <c r="F95" s="9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customFormat="false" ht="18.75" hidden="false" customHeight="true" outlineLevel="0" collapsed="false">
      <c r="A96" s="84"/>
      <c r="B96" s="94" t="s">
        <v>92</v>
      </c>
      <c r="C96" s="92" t="s">
        <v>90</v>
      </c>
      <c r="E96" s="92" t="n">
        <v>3</v>
      </c>
      <c r="F96" s="9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customFormat="false" ht="18.75" hidden="false" customHeight="true" outlineLevel="0" collapsed="false">
      <c r="A97" s="84"/>
      <c r="B97" s="94" t="s">
        <v>93</v>
      </c>
      <c r="C97" s="92" t="s">
        <v>90</v>
      </c>
      <c r="E97" s="92" t="n">
        <v>1</v>
      </c>
      <c r="F97" s="9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customFormat="false" ht="18.75" hidden="false" customHeight="true" outlineLevel="0" collapsed="false">
      <c r="A98" s="84"/>
      <c r="B98" s="94" t="s">
        <v>94</v>
      </c>
      <c r="C98" s="92" t="s">
        <v>90</v>
      </c>
      <c r="E98" s="92" t="n">
        <v>2</v>
      </c>
      <c r="F98" s="9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customFormat="false" ht="18.75" hidden="false" customHeight="true" outlineLevel="0" collapsed="false">
      <c r="A99" s="84"/>
      <c r="B99" s="94" t="s">
        <v>95</v>
      </c>
      <c r="C99" s="92" t="s">
        <v>90</v>
      </c>
      <c r="E99" s="92" t="n">
        <v>2</v>
      </c>
      <c r="F99" s="9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customFormat="false" ht="18.75" hidden="false" customHeight="true" outlineLevel="0" collapsed="false">
      <c r="A100" s="84"/>
      <c r="B100" s="94" t="s">
        <v>96</v>
      </c>
      <c r="C100" s="92" t="s">
        <v>90</v>
      </c>
      <c r="E100" s="92" t="n">
        <v>1</v>
      </c>
      <c r="F100" s="9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customFormat="false" ht="18.75" hidden="false" customHeight="true" outlineLevel="0" collapsed="false">
      <c r="A101" s="84"/>
      <c r="B101" s="94"/>
      <c r="C101" s="92"/>
      <c r="E101" s="92"/>
      <c r="F101" s="9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customFormat="false" ht="18.75" hidden="false" customHeight="true" outlineLevel="0" collapsed="false">
      <c r="A102" s="84" t="n">
        <v>7</v>
      </c>
      <c r="B102" s="85" t="s">
        <v>97</v>
      </c>
      <c r="C102" s="92" t="s">
        <v>82</v>
      </c>
      <c r="E102" s="92" t="n">
        <v>1</v>
      </c>
      <c r="F102" s="93" t="n">
        <f aca="false">D102*E102</f>
        <v>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customFormat="false" ht="19.5" hidden="false" customHeight="true" outlineLevel="0" collapsed="false">
      <c r="A103" s="95"/>
      <c r="B103" s="96" t="s">
        <v>98</v>
      </c>
      <c r="C103" s="97"/>
      <c r="E103" s="98"/>
      <c r="F103" s="99" t="n">
        <f aca="false">SUM(F84:F102)</f>
        <v>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4">
    <mergeCell ref="C1:D1"/>
    <mergeCell ref="C2:D2"/>
    <mergeCell ref="C3:D3"/>
    <mergeCell ref="C51:D5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6" min="1" style="0" width="8"/>
    <col collapsed="false" hidden="false" max="1025" min="27" style="0" width="17.2857142857143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182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ru-RU</dc:language>
  <dcterms:modified xsi:type="dcterms:W3CDTF">2017-03-29T11:37:03Z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