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Grek_off\Desktop\"/>
    </mc:Choice>
  </mc:AlternateContent>
  <bookViews>
    <workbookView xWindow="0" yWindow="0" windowWidth="28800" windowHeight="12345"/>
  </bookViews>
  <sheets>
    <sheet name="Схема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3" l="1"/>
  <c r="L43" i="3"/>
  <c r="L42" i="3"/>
  <c r="G5" i="3" l="1"/>
  <c r="H5" i="3" s="1"/>
  <c r="L39" i="3"/>
  <c r="L40" i="3"/>
  <c r="L41" i="3"/>
  <c r="L44" i="3"/>
  <c r="J47" i="3"/>
  <c r="K47" i="3"/>
  <c r="L50" i="3"/>
  <c r="L51" i="3"/>
  <c r="L54" i="3"/>
  <c r="L55" i="3" s="1"/>
  <c r="L45" i="3" l="1"/>
  <c r="L47" i="3"/>
  <c r="L52" i="3"/>
  <c r="L48" i="3"/>
  <c r="L56" i="3" l="1"/>
</calcChain>
</file>

<file path=xl/sharedStrings.xml><?xml version="1.0" encoding="utf-8"?>
<sst xmlns="http://schemas.openxmlformats.org/spreadsheetml/2006/main" count="36" uniqueCount="25">
  <si>
    <t>Общая S</t>
  </si>
  <si>
    <t>итого</t>
  </si>
  <si>
    <t>Ж</t>
  </si>
  <si>
    <t>S, кв.м</t>
  </si>
  <si>
    <t>ширина, м</t>
  </si>
  <si>
    <t>длина, м</t>
  </si>
  <si>
    <t xml:space="preserve"> Лавочка</t>
  </si>
  <si>
    <t>Е</t>
  </si>
  <si>
    <t xml:space="preserve"> Полок</t>
  </si>
  <si>
    <t>Д</t>
  </si>
  <si>
    <t xml:space="preserve"> Потолок</t>
  </si>
  <si>
    <t>Г</t>
  </si>
  <si>
    <t>В</t>
  </si>
  <si>
    <t>Б</t>
  </si>
  <si>
    <t>А</t>
  </si>
  <si>
    <t>высота, м</t>
  </si>
  <si>
    <t xml:space="preserve"> Стена </t>
  </si>
  <si>
    <t>Расчет объема дерева для парной</t>
  </si>
  <si>
    <t>м3</t>
  </si>
  <si>
    <t>м2</t>
  </si>
  <si>
    <t>ШИРИНА</t>
  </si>
  <si>
    <t>ДЛИНА</t>
  </si>
  <si>
    <t>Г1</t>
  </si>
  <si>
    <t>Над дверью</t>
  </si>
  <si>
    <t>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</si>
</sst>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0.0"/>
    <numFmt numFmtId="166" formatCode="0.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 Cyr"/>
      <charset val="204"/>
    </font>
    <font>
      <b/>
      <sz val="14"/>
      <name val="Arial"/>
      <family val="2"/>
      <charset val="204"/>
    </font>
    <font>
      <b/>
      <sz val="14"/>
      <color indexed="8"/>
      <name val="Calibri"/>
      <family val="2"/>
      <charset val="204"/>
    </font>
    <font>
      <b/>
      <sz val="14"/>
      <name val="Arial Cyr"/>
      <charset val="204"/>
    </font>
    <font>
      <sz val="11"/>
      <name val="Arial Cyr"/>
      <charset val="204"/>
    </font>
    <font>
      <sz val="10"/>
      <name val="Calibri Light"/>
      <charset val="204"/>
    </font>
    <font>
      <b/>
      <sz val="10"/>
      <name val="Calibri Light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1" fillId="0" borderId="0" xfId="1"/>
    <xf numFmtId="0" fontId="2" fillId="2" borderId="3" xfId="1" applyFont="1" applyFill="1" applyBorder="1"/>
    <xf numFmtId="0" fontId="1" fillId="2" borderId="3" xfId="1" applyFont="1" applyFill="1" applyBorder="1"/>
    <xf numFmtId="0" fontId="1" fillId="2" borderId="0" xfId="1" applyFont="1" applyFill="1"/>
    <xf numFmtId="0" fontId="2" fillId="2" borderId="4" xfId="1" applyFont="1" applyFill="1" applyBorder="1"/>
    <xf numFmtId="0" fontId="2" fillId="2" borderId="5" xfId="1" applyFont="1" applyFill="1" applyBorder="1" applyAlignment="1">
      <alignment horizontal="left"/>
    </xf>
    <xf numFmtId="0" fontId="2" fillId="2" borderId="6" xfId="1" applyFont="1" applyFill="1" applyBorder="1" applyAlignment="1">
      <alignment horizontal="left"/>
    </xf>
    <xf numFmtId="0" fontId="1" fillId="2" borderId="7" xfId="1" applyFont="1" applyFill="1" applyBorder="1"/>
    <xf numFmtId="0" fontId="1" fillId="2" borderId="1" xfId="1" applyFont="1" applyFill="1" applyBorder="1"/>
    <xf numFmtId="0" fontId="1" fillId="2" borderId="8" xfId="1" applyFont="1" applyFill="1" applyBorder="1"/>
    <xf numFmtId="0" fontId="3" fillId="2" borderId="0" xfId="1" applyFont="1" applyFill="1" applyAlignment="1">
      <alignment horizontal="right"/>
    </xf>
    <xf numFmtId="0" fontId="2" fillId="2" borderId="9" xfId="1" applyFont="1" applyFill="1" applyBorder="1"/>
    <xf numFmtId="0" fontId="2" fillId="2" borderId="10" xfId="1" applyFont="1" applyFill="1" applyBorder="1"/>
    <xf numFmtId="0" fontId="2" fillId="2" borderId="11" xfId="1" applyFont="1" applyFill="1" applyBorder="1"/>
    <xf numFmtId="0" fontId="3" fillId="2" borderId="0" xfId="1" applyFont="1" applyFill="1"/>
    <xf numFmtId="0" fontId="1" fillId="2" borderId="12" xfId="1" applyFont="1" applyFill="1" applyBorder="1"/>
    <xf numFmtId="0" fontId="1" fillId="2" borderId="2" xfId="1" applyFont="1" applyFill="1" applyBorder="1"/>
    <xf numFmtId="0" fontId="1" fillId="2" borderId="13" xfId="1" applyFont="1" applyFill="1" applyBorder="1"/>
    <xf numFmtId="0" fontId="1" fillId="0" borderId="0" xfId="1" applyAlignment="1">
      <alignment horizontal="center"/>
    </xf>
    <xf numFmtId="0" fontId="1" fillId="0" borderId="0" xfId="1" applyBorder="1"/>
    <xf numFmtId="2" fontId="1" fillId="0" borderId="0" xfId="1" applyNumberFormat="1"/>
    <xf numFmtId="165" fontId="1" fillId="0" borderId="0" xfId="1" applyNumberFormat="1"/>
    <xf numFmtId="0" fontId="1" fillId="0" borderId="0" xfId="1" applyBorder="1" applyAlignment="1">
      <alignment horizontal="left"/>
    </xf>
    <xf numFmtId="2" fontId="1" fillId="0" borderId="0" xfId="1" applyNumberFormat="1" applyAlignment="1">
      <alignment horizontal="left"/>
    </xf>
    <xf numFmtId="166" fontId="1" fillId="0" borderId="0" xfId="1" applyNumberFormat="1"/>
    <xf numFmtId="2" fontId="1" fillId="0" borderId="0" xfId="1" applyNumberFormat="1" applyBorder="1" applyAlignment="1">
      <alignment horizontal="center"/>
    </xf>
    <xf numFmtId="0" fontId="6" fillId="0" borderId="0" xfId="1" applyFont="1" applyAlignment="1">
      <alignment horizontal="center"/>
    </xf>
    <xf numFmtId="0" fontId="1" fillId="0" borderId="0" xfId="1" applyAlignment="1">
      <alignment horizontal="right"/>
    </xf>
    <xf numFmtId="2" fontId="1" fillId="0" borderId="0" xfId="1" applyNumberFormat="1" applyBorder="1"/>
    <xf numFmtId="0" fontId="1" fillId="0" borderId="1" xfId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1" fillId="0" borderId="0" xfId="1" applyFill="1" applyBorder="1"/>
    <xf numFmtId="0" fontId="1" fillId="0" borderId="0" xfId="1" applyFill="1"/>
    <xf numFmtId="2" fontId="1" fillId="0" borderId="0" xfId="1" applyNumberFormat="1" applyFill="1" applyBorder="1" applyAlignment="1">
      <alignment horizontal="right"/>
    </xf>
    <xf numFmtId="0" fontId="1" fillId="0" borderId="0" xfId="1" applyFill="1" applyBorder="1" applyAlignment="1">
      <alignment horizontal="center"/>
    </xf>
    <xf numFmtId="2" fontId="1" fillId="0" borderId="0" xfId="1" applyNumberFormat="1" applyFill="1" applyAlignment="1">
      <alignment horizontal="left"/>
    </xf>
    <xf numFmtId="0" fontId="8" fillId="0" borderId="0" xfId="1" applyFont="1" applyFill="1" applyBorder="1" applyAlignment="1">
      <alignment horizontal="left"/>
    </xf>
    <xf numFmtId="0" fontId="7" fillId="0" borderId="0" xfId="1" applyFont="1" applyFill="1" applyBorder="1" applyAlignment="1">
      <alignment horizontal="left"/>
    </xf>
    <xf numFmtId="165" fontId="1" fillId="0" borderId="0" xfId="1" applyNumberFormat="1" applyFill="1" applyBorder="1" applyAlignment="1">
      <alignment horizontal="center"/>
    </xf>
    <xf numFmtId="2" fontId="1" fillId="0" borderId="0" xfId="1" applyNumberFormat="1" applyFill="1" applyBorder="1" applyAlignment="1">
      <alignment horizontal="center"/>
    </xf>
    <xf numFmtId="0" fontId="1" fillId="0" borderId="0" xfId="1" applyBorder="1" applyAlignment="1">
      <alignment horizontal="center" vertical="center"/>
    </xf>
    <xf numFmtId="0" fontId="7" fillId="2" borderId="0" xfId="1" applyFont="1" applyFill="1" applyBorder="1" applyAlignment="1">
      <alignment horizontal="center"/>
    </xf>
    <xf numFmtId="0" fontId="1" fillId="0" borderId="0" xfId="1" applyBorder="1" applyAlignment="1">
      <alignment horizontal="center"/>
    </xf>
    <xf numFmtId="0" fontId="2" fillId="0" borderId="0" xfId="1" applyFont="1"/>
    <xf numFmtId="0" fontId="0" fillId="0" borderId="0" xfId="0" applyAlignment="1"/>
    <xf numFmtId="0" fontId="2" fillId="0" borderId="0" xfId="1" applyFont="1" applyAlignment="1">
      <alignment horizontal="center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Border="1" applyAlignme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2" fontId="2" fillId="0" borderId="0" xfId="1" applyNumberFormat="1" applyFont="1" applyAlignment="1">
      <alignment horizontal="left"/>
    </xf>
    <xf numFmtId="0" fontId="9" fillId="0" borderId="0" xfId="1" applyFont="1"/>
    <xf numFmtId="0" fontId="9" fillId="0" borderId="0" xfId="1" applyFont="1" applyBorder="1"/>
    <xf numFmtId="0" fontId="10" fillId="0" borderId="0" xfId="1" applyFont="1" applyBorder="1" applyAlignment="1">
      <alignment horizontal="left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horizontal="right"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4" fillId="2" borderId="0" xfId="1" applyFont="1" applyFill="1" applyBorder="1" applyAlignment="1"/>
    <xf numFmtId="0" fontId="4" fillId="2" borderId="0" xfId="1" applyFont="1" applyFill="1" applyBorder="1" applyAlignment="1">
      <alignment horizontal="center" vertical="center"/>
    </xf>
    <xf numFmtId="0" fontId="1" fillId="0" borderId="0" xfId="1" applyAlignment="1">
      <alignment vertical="distributed" justifyLastLine="1"/>
    </xf>
    <xf numFmtId="0" fontId="4" fillId="2" borderId="6" xfId="1" applyFont="1" applyFill="1" applyBorder="1" applyAlignment="1">
      <alignment horizontal="left"/>
    </xf>
    <xf numFmtId="0" fontId="4" fillId="2" borderId="5" xfId="1" applyFont="1" applyFill="1" applyBorder="1" applyAlignment="1">
      <alignment horizontal="left"/>
    </xf>
    <xf numFmtId="0" fontId="5" fillId="0" borderId="0" xfId="1" applyFont="1" applyAlignment="1">
      <alignment wrapText="1"/>
    </xf>
    <xf numFmtId="0" fontId="3" fillId="0" borderId="0" xfId="1" applyFont="1" applyAlignment="1">
      <alignment horizontal="right"/>
    </xf>
    <xf numFmtId="0" fontId="3" fillId="0" borderId="14" xfId="1" applyFont="1" applyBorder="1" applyAlignment="1">
      <alignment horizontal="right"/>
    </xf>
    <xf numFmtId="2" fontId="2" fillId="0" borderId="0" xfId="1" applyNumberFormat="1" applyFont="1" applyAlignment="1">
      <alignment horizontal="left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14" xfId="1" applyFont="1" applyBorder="1" applyAlignment="1">
      <alignment horizontal="righ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48234</xdr:colOff>
      <xdr:row>29</xdr:row>
      <xdr:rowOff>26334</xdr:rowOff>
    </xdr:from>
    <xdr:to>
      <xdr:col>5</xdr:col>
      <xdr:colOff>44823</xdr:colOff>
      <xdr:row>30</xdr:row>
      <xdr:rowOff>152986</xdr:rowOff>
    </xdr:to>
    <xdr:sp macro="" textlink="">
      <xdr:nvSpPr>
        <xdr:cNvPr id="2" name="Прямоугольник 1"/>
        <xdr:cNvSpPr/>
      </xdr:nvSpPr>
      <xdr:spPr>
        <a:xfrm>
          <a:off x="1863587" y="5102599"/>
          <a:ext cx="1251648" cy="283534"/>
        </a:xfrm>
        <a:prstGeom prst="rect">
          <a:avLst/>
        </a:prstGeom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C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uk-UA" sz="1100"/>
        </a:p>
      </xdr:txBody>
    </xdr:sp>
    <xdr:clientData/>
  </xdr:twoCellAnchor>
  <xdr:twoCellAnchor>
    <xdr:from>
      <xdr:col>6</xdr:col>
      <xdr:colOff>285019</xdr:colOff>
      <xdr:row>13</xdr:row>
      <xdr:rowOff>11206</xdr:rowOff>
    </xdr:from>
    <xdr:to>
      <xdr:col>8</xdr:col>
      <xdr:colOff>0</xdr:colOff>
      <xdr:row>24</xdr:row>
      <xdr:rowOff>100852</xdr:rowOff>
    </xdr:to>
    <xdr:sp macro="" textlink="">
      <xdr:nvSpPr>
        <xdr:cNvPr id="63" name="Прямоугольник 62"/>
        <xdr:cNvSpPr/>
      </xdr:nvSpPr>
      <xdr:spPr>
        <a:xfrm>
          <a:off x="4005372" y="2543735"/>
          <a:ext cx="1014863" cy="1848970"/>
        </a:xfrm>
        <a:prstGeom prst="rect">
          <a:avLst/>
        </a:prstGeom>
        <a:blipFill>
          <a:blip xmlns:r="http://schemas.openxmlformats.org/officeDocument/2006/relationships" r:embed="rId2"/>
          <a:tile tx="0" ty="0" sx="100000" sy="100000" flip="none" algn="tl"/>
        </a:blip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ru-RU" sz="1100"/>
            <a:t>полок №2</a:t>
          </a:r>
          <a:endParaRPr lang="en-US" sz="1100"/>
        </a:p>
      </xdr:txBody>
    </xdr:sp>
    <xdr:clientData/>
  </xdr:twoCellAnchor>
  <xdr:twoCellAnchor>
    <xdr:from>
      <xdr:col>5</xdr:col>
      <xdr:colOff>33617</xdr:colOff>
      <xdr:row>22</xdr:row>
      <xdr:rowOff>0</xdr:rowOff>
    </xdr:from>
    <xdr:to>
      <xdr:col>6</xdr:col>
      <xdr:colOff>270890</xdr:colOff>
      <xdr:row>31</xdr:row>
      <xdr:rowOff>12181</xdr:rowOff>
    </xdr:to>
    <xdr:sp macro="" textlink="">
      <xdr:nvSpPr>
        <xdr:cNvPr id="36" name="Прямоугольник 35"/>
        <xdr:cNvSpPr/>
      </xdr:nvSpPr>
      <xdr:spPr>
        <a:xfrm>
          <a:off x="3104029" y="3978088"/>
          <a:ext cx="887214" cy="1424122"/>
        </a:xfrm>
        <a:prstGeom prst="rect">
          <a:avLst/>
        </a:prstGeom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chemeClr val="accent4">
              <a:lumMod val="60000"/>
              <a:lumOff val="40000"/>
            </a:schemeClr>
          </a:solidFill>
        </a:ln>
        <a:effectLst>
          <a:outerShdw blurRad="57150" dir="5400000" algn="ctr" rotWithShape="0">
            <a:srgbClr val="000000">
              <a:alpha val="63000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uk-UA" sz="1100"/>
        </a:p>
      </xdr:txBody>
    </xdr:sp>
    <xdr:clientData/>
  </xdr:twoCellAnchor>
  <xdr:twoCellAnchor>
    <xdr:from>
      <xdr:col>2</xdr:col>
      <xdr:colOff>1</xdr:colOff>
      <xdr:row>1</xdr:row>
      <xdr:rowOff>125897</xdr:rowOff>
    </xdr:from>
    <xdr:to>
      <xdr:col>2</xdr:col>
      <xdr:colOff>1659</xdr:colOff>
      <xdr:row>7</xdr:row>
      <xdr:rowOff>19049</xdr:rowOff>
    </xdr:to>
    <xdr:cxnSp macro="">
      <xdr:nvCxnSpPr>
        <xdr:cNvPr id="4" name="Прямая соединительная линия 3"/>
        <xdr:cNvCxnSpPr/>
      </xdr:nvCxnSpPr>
      <xdr:spPr>
        <a:xfrm rot="5400000">
          <a:off x="525741" y="981282"/>
          <a:ext cx="1388577" cy="16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93390</xdr:colOff>
      <xdr:row>10</xdr:row>
      <xdr:rowOff>81931</xdr:rowOff>
    </xdr:from>
    <xdr:to>
      <xdr:col>5</xdr:col>
      <xdr:colOff>540679</xdr:colOff>
      <xdr:row>11</xdr:row>
      <xdr:rowOff>139893</xdr:rowOff>
    </xdr:to>
    <xdr:sp macro="" textlink="">
      <xdr:nvSpPr>
        <xdr:cNvPr id="5" name="Скругленный прямоугольник 4"/>
        <xdr:cNvSpPr/>
      </xdr:nvSpPr>
      <xdr:spPr>
        <a:xfrm>
          <a:off x="3163802" y="2031755"/>
          <a:ext cx="447289" cy="326903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400" b="1">
              <a:solidFill>
                <a:schemeClr val="tx1"/>
              </a:solidFill>
            </a:rPr>
            <a:t>Б</a:t>
          </a:r>
        </a:p>
      </xdr:txBody>
    </xdr:sp>
    <xdr:clientData/>
  </xdr:twoCellAnchor>
  <xdr:twoCellAnchor>
    <xdr:from>
      <xdr:col>8</xdr:col>
      <xdr:colOff>206913</xdr:colOff>
      <xdr:row>20</xdr:row>
      <xdr:rowOff>34476</xdr:rowOff>
    </xdr:from>
    <xdr:to>
      <xdr:col>8</xdr:col>
      <xdr:colOff>564931</xdr:colOff>
      <xdr:row>22</xdr:row>
      <xdr:rowOff>15459</xdr:rowOff>
    </xdr:to>
    <xdr:sp macro="" textlink="">
      <xdr:nvSpPr>
        <xdr:cNvPr id="6" name="Скругленный прямоугольник 5"/>
        <xdr:cNvSpPr/>
      </xdr:nvSpPr>
      <xdr:spPr>
        <a:xfrm>
          <a:off x="5227148" y="3665182"/>
          <a:ext cx="358018" cy="328365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400" b="1">
              <a:solidFill>
                <a:schemeClr val="tx1"/>
              </a:solidFill>
            </a:rPr>
            <a:t>В</a:t>
          </a:r>
        </a:p>
      </xdr:txBody>
    </xdr:sp>
    <xdr:clientData/>
  </xdr:twoCellAnchor>
  <xdr:twoCellAnchor>
    <xdr:from>
      <xdr:col>2</xdr:col>
      <xdr:colOff>34212</xdr:colOff>
      <xdr:row>15</xdr:row>
      <xdr:rowOff>152440</xdr:rowOff>
    </xdr:from>
    <xdr:to>
      <xdr:col>2</xdr:col>
      <xdr:colOff>426168</xdr:colOff>
      <xdr:row>18</xdr:row>
      <xdr:rowOff>25433</xdr:rowOff>
    </xdr:to>
    <xdr:sp macro="" textlink="">
      <xdr:nvSpPr>
        <xdr:cNvPr id="7" name="Скругленный прямоугольник 6"/>
        <xdr:cNvSpPr/>
      </xdr:nvSpPr>
      <xdr:spPr>
        <a:xfrm>
          <a:off x="1244447" y="2998734"/>
          <a:ext cx="391956" cy="343640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400" b="1">
              <a:solidFill>
                <a:schemeClr val="tx1"/>
              </a:solidFill>
            </a:rPr>
            <a:t>А</a:t>
          </a:r>
        </a:p>
      </xdr:txBody>
    </xdr:sp>
    <xdr:clientData/>
  </xdr:twoCellAnchor>
  <xdr:twoCellAnchor>
    <xdr:from>
      <xdr:col>7</xdr:col>
      <xdr:colOff>326</xdr:colOff>
      <xdr:row>19</xdr:row>
      <xdr:rowOff>63890</xdr:rowOff>
    </xdr:from>
    <xdr:to>
      <xdr:col>7</xdr:col>
      <xdr:colOff>343227</xdr:colOff>
      <xdr:row>22</xdr:row>
      <xdr:rowOff>64875</xdr:rowOff>
    </xdr:to>
    <xdr:sp macro="" textlink="">
      <xdr:nvSpPr>
        <xdr:cNvPr id="8" name="Скругленный прямоугольник 7"/>
        <xdr:cNvSpPr/>
      </xdr:nvSpPr>
      <xdr:spPr>
        <a:xfrm>
          <a:off x="4370620" y="3537714"/>
          <a:ext cx="342901" cy="505249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400" b="1">
              <a:solidFill>
                <a:schemeClr val="tx1"/>
              </a:solidFill>
            </a:rPr>
            <a:t>Е</a:t>
          </a:r>
        </a:p>
      </xdr:txBody>
    </xdr:sp>
    <xdr:clientData/>
  </xdr:twoCellAnchor>
  <xdr:twoCellAnchor>
    <xdr:from>
      <xdr:col>1</xdr:col>
      <xdr:colOff>466727</xdr:colOff>
      <xdr:row>13</xdr:row>
      <xdr:rowOff>9529</xdr:rowOff>
    </xdr:from>
    <xdr:to>
      <xdr:col>1</xdr:col>
      <xdr:colOff>481856</xdr:colOff>
      <xdr:row>24</xdr:row>
      <xdr:rowOff>22414</xdr:rowOff>
    </xdr:to>
    <xdr:cxnSp macro="">
      <xdr:nvCxnSpPr>
        <xdr:cNvPr id="10" name="Прямая со стрелкой 9"/>
        <xdr:cNvCxnSpPr/>
      </xdr:nvCxnSpPr>
      <xdr:spPr>
        <a:xfrm rot="16200000" flipH="1">
          <a:off x="193305" y="3420598"/>
          <a:ext cx="1772209" cy="15129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593911</xdr:colOff>
      <xdr:row>13</xdr:row>
      <xdr:rowOff>0</xdr:rowOff>
    </xdr:from>
    <xdr:to>
      <xdr:col>8</xdr:col>
      <xdr:colOff>597778</xdr:colOff>
      <xdr:row>24</xdr:row>
      <xdr:rowOff>142202</xdr:rowOff>
    </xdr:to>
    <xdr:cxnSp macro="">
      <xdr:nvCxnSpPr>
        <xdr:cNvPr id="11" name="Прямая со стрелкой 10"/>
        <xdr:cNvCxnSpPr/>
      </xdr:nvCxnSpPr>
      <xdr:spPr>
        <a:xfrm rot="16200000" flipH="1">
          <a:off x="4665317" y="3481358"/>
          <a:ext cx="1901526" cy="3867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30875</xdr:colOff>
      <xdr:row>9</xdr:row>
      <xdr:rowOff>56030</xdr:rowOff>
    </xdr:from>
    <xdr:to>
      <xdr:col>8</xdr:col>
      <xdr:colOff>0</xdr:colOff>
      <xdr:row>9</xdr:row>
      <xdr:rowOff>67236</xdr:rowOff>
    </xdr:to>
    <xdr:cxnSp macro="">
      <xdr:nvCxnSpPr>
        <xdr:cNvPr id="12" name="Прямая со стрелкой 11"/>
        <xdr:cNvCxnSpPr/>
      </xdr:nvCxnSpPr>
      <xdr:spPr>
        <a:xfrm flipV="1">
          <a:off x="1846228" y="1848971"/>
          <a:ext cx="3174007" cy="11206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6831</xdr:colOff>
      <xdr:row>33</xdr:row>
      <xdr:rowOff>43339</xdr:rowOff>
    </xdr:from>
    <xdr:to>
      <xdr:col>5</xdr:col>
      <xdr:colOff>336176</xdr:colOff>
      <xdr:row>35</xdr:row>
      <xdr:rowOff>89647</xdr:rowOff>
    </xdr:to>
    <xdr:sp macro="" textlink="">
      <xdr:nvSpPr>
        <xdr:cNvPr id="13" name="Скругленный прямоугольник 12"/>
        <xdr:cNvSpPr/>
      </xdr:nvSpPr>
      <xdr:spPr>
        <a:xfrm>
          <a:off x="3077243" y="5747133"/>
          <a:ext cx="329345" cy="360073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400" b="1">
              <a:solidFill>
                <a:schemeClr val="tx1"/>
              </a:solidFill>
            </a:rPr>
            <a:t>Г</a:t>
          </a:r>
        </a:p>
      </xdr:txBody>
    </xdr:sp>
    <xdr:clientData/>
  </xdr:twoCellAnchor>
  <xdr:twoCellAnchor>
    <xdr:from>
      <xdr:col>6</xdr:col>
      <xdr:colOff>436545</xdr:colOff>
      <xdr:row>30</xdr:row>
      <xdr:rowOff>11658</xdr:rowOff>
    </xdr:from>
    <xdr:to>
      <xdr:col>7</xdr:col>
      <xdr:colOff>630907</xdr:colOff>
      <xdr:row>31</xdr:row>
      <xdr:rowOff>11866</xdr:rowOff>
    </xdr:to>
    <xdr:sp macro="" textlink="">
      <xdr:nvSpPr>
        <xdr:cNvPr id="16" name="Прямоугольник 15"/>
        <xdr:cNvSpPr/>
      </xdr:nvSpPr>
      <xdr:spPr>
        <a:xfrm>
          <a:off x="4156898" y="5244805"/>
          <a:ext cx="844303" cy="15709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uk-UA" sz="1100"/>
        </a:p>
      </xdr:txBody>
    </xdr:sp>
    <xdr:clientData/>
  </xdr:twoCellAnchor>
  <xdr:twoCellAnchor>
    <xdr:from>
      <xdr:col>2</xdr:col>
      <xdr:colOff>11206</xdr:colOff>
      <xdr:row>24</xdr:row>
      <xdr:rowOff>5</xdr:rowOff>
    </xdr:from>
    <xdr:to>
      <xdr:col>2</xdr:col>
      <xdr:colOff>567582</xdr:colOff>
      <xdr:row>28</xdr:row>
      <xdr:rowOff>103094</xdr:rowOff>
    </xdr:to>
    <xdr:cxnSp macro="">
      <xdr:nvCxnSpPr>
        <xdr:cNvPr id="17" name="Прямая со стрелкой 16"/>
        <xdr:cNvCxnSpPr>
          <a:stCxn id="59" idx="3"/>
        </xdr:cNvCxnSpPr>
      </xdr:nvCxnSpPr>
      <xdr:spPr>
        <a:xfrm rot="16200000" flipV="1">
          <a:off x="1134320" y="4378979"/>
          <a:ext cx="730618" cy="556376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49695</xdr:colOff>
      <xdr:row>31</xdr:row>
      <xdr:rowOff>13137</xdr:rowOff>
    </xdr:from>
    <xdr:to>
      <xdr:col>8</xdr:col>
      <xdr:colOff>0</xdr:colOff>
      <xdr:row>32</xdr:row>
      <xdr:rowOff>22411</xdr:rowOff>
    </xdr:to>
    <xdr:sp macro="" textlink="">
      <xdr:nvSpPr>
        <xdr:cNvPr id="18" name="Прямоугольник 17"/>
        <xdr:cNvSpPr/>
      </xdr:nvSpPr>
      <xdr:spPr>
        <a:xfrm>
          <a:off x="1865048" y="5403166"/>
          <a:ext cx="3155187" cy="166157"/>
        </a:xfrm>
        <a:prstGeom prst="rect">
          <a:avLst/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uk-UA" sz="1100"/>
        </a:p>
      </xdr:txBody>
    </xdr:sp>
    <xdr:clientData/>
  </xdr:twoCellAnchor>
  <xdr:twoCellAnchor>
    <xdr:from>
      <xdr:col>3</xdr:col>
      <xdr:colOff>45983</xdr:colOff>
      <xdr:row>11</xdr:row>
      <xdr:rowOff>144517</xdr:rowOff>
    </xdr:from>
    <xdr:to>
      <xdr:col>8</xdr:col>
      <xdr:colOff>0</xdr:colOff>
      <xdr:row>13</xdr:row>
      <xdr:rowOff>11206</xdr:rowOff>
    </xdr:to>
    <xdr:sp macro="" textlink="">
      <xdr:nvSpPr>
        <xdr:cNvPr id="19" name="Прямоугольник 18"/>
        <xdr:cNvSpPr/>
      </xdr:nvSpPr>
      <xdr:spPr>
        <a:xfrm>
          <a:off x="1861336" y="2363282"/>
          <a:ext cx="3158899" cy="180453"/>
        </a:xfrm>
        <a:prstGeom prst="rect">
          <a:avLst/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uk-UA" sz="1100"/>
        </a:p>
      </xdr:txBody>
    </xdr:sp>
    <xdr:clientData/>
  </xdr:twoCellAnchor>
  <xdr:twoCellAnchor>
    <xdr:from>
      <xdr:col>7</xdr:col>
      <xdr:colOff>638735</xdr:colOff>
      <xdr:row>11</xdr:row>
      <xdr:rowOff>144516</xdr:rowOff>
    </xdr:from>
    <xdr:to>
      <xdr:col>8</xdr:col>
      <xdr:colOff>179294</xdr:colOff>
      <xdr:row>32</xdr:row>
      <xdr:rowOff>22412</xdr:rowOff>
    </xdr:to>
    <xdr:sp macro="" textlink="">
      <xdr:nvSpPr>
        <xdr:cNvPr id="20" name="Прямоугольник 19"/>
        <xdr:cNvSpPr/>
      </xdr:nvSpPr>
      <xdr:spPr>
        <a:xfrm>
          <a:off x="5009029" y="2363281"/>
          <a:ext cx="190500" cy="3206043"/>
        </a:xfrm>
        <a:prstGeom prst="rect">
          <a:avLst/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uk-UA" sz="1100"/>
        </a:p>
      </xdr:txBody>
    </xdr:sp>
    <xdr:clientData/>
  </xdr:twoCellAnchor>
  <xdr:twoCellAnchor>
    <xdr:from>
      <xdr:col>2</xdr:col>
      <xdr:colOff>504265</xdr:colOff>
      <xdr:row>11</xdr:row>
      <xdr:rowOff>144519</xdr:rowOff>
    </xdr:from>
    <xdr:to>
      <xdr:col>3</xdr:col>
      <xdr:colOff>52552</xdr:colOff>
      <xdr:row>24</xdr:row>
      <xdr:rowOff>1</xdr:rowOff>
    </xdr:to>
    <xdr:sp macro="" textlink="">
      <xdr:nvSpPr>
        <xdr:cNvPr id="21" name="Прямоугольник 20"/>
        <xdr:cNvSpPr/>
      </xdr:nvSpPr>
      <xdr:spPr>
        <a:xfrm>
          <a:off x="1714500" y="2363284"/>
          <a:ext cx="153405" cy="1928570"/>
        </a:xfrm>
        <a:prstGeom prst="rect">
          <a:avLst/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uk-UA" sz="1100"/>
        </a:p>
      </xdr:txBody>
    </xdr:sp>
    <xdr:clientData/>
  </xdr:twoCellAnchor>
  <xdr:twoCellAnchor>
    <xdr:from>
      <xdr:col>7</xdr:col>
      <xdr:colOff>498663</xdr:colOff>
      <xdr:row>25</xdr:row>
      <xdr:rowOff>64146</xdr:rowOff>
    </xdr:from>
    <xdr:to>
      <xdr:col>7</xdr:col>
      <xdr:colOff>627531</xdr:colOff>
      <xdr:row>30</xdr:row>
      <xdr:rowOff>13109</xdr:rowOff>
    </xdr:to>
    <xdr:sp macro="" textlink="">
      <xdr:nvSpPr>
        <xdr:cNvPr id="26" name="Прямоугольник 25"/>
        <xdr:cNvSpPr/>
      </xdr:nvSpPr>
      <xdr:spPr>
        <a:xfrm>
          <a:off x="4868957" y="4512881"/>
          <a:ext cx="128868" cy="733375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indent="0" algn="ctr"/>
          <a:endParaRPr lang="uk-UA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590030</xdr:colOff>
      <xdr:row>26</xdr:row>
      <xdr:rowOff>743</xdr:rowOff>
    </xdr:from>
    <xdr:to>
      <xdr:col>7</xdr:col>
      <xdr:colOff>391464</xdr:colOff>
      <xdr:row>31</xdr:row>
      <xdr:rowOff>22412</xdr:rowOff>
    </xdr:to>
    <xdr:sp macro="" textlink="">
      <xdr:nvSpPr>
        <xdr:cNvPr id="27" name="Скругленный прямоугольник 26"/>
        <xdr:cNvSpPr/>
      </xdr:nvSpPr>
      <xdr:spPr>
        <a:xfrm>
          <a:off x="4310383" y="4606361"/>
          <a:ext cx="451375" cy="806080"/>
        </a:xfrm>
        <a:prstGeom prst="roundRect">
          <a:avLst/>
        </a:prstGeom>
        <a:scene3d>
          <a:camera prst="orthographicFront"/>
          <a:lightRig rig="threePt" dir="t"/>
        </a:scene3d>
        <a:sp3d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>
          <a:flatTx/>
        </a:bodyPr>
        <a:lstStyle/>
        <a:p>
          <a:pPr algn="ctr"/>
          <a:endParaRPr lang="uk-UA" sz="1100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428261</xdr:colOff>
      <xdr:row>24</xdr:row>
      <xdr:rowOff>94401</xdr:rowOff>
    </xdr:from>
    <xdr:to>
      <xdr:col>7</xdr:col>
      <xdr:colOff>627532</xdr:colOff>
      <xdr:row>25</xdr:row>
      <xdr:rowOff>61560</xdr:rowOff>
    </xdr:to>
    <xdr:sp macro="" textlink="">
      <xdr:nvSpPr>
        <xdr:cNvPr id="29" name="Прямоугольник 28"/>
        <xdr:cNvSpPr/>
      </xdr:nvSpPr>
      <xdr:spPr>
        <a:xfrm>
          <a:off x="4148614" y="4386254"/>
          <a:ext cx="849212" cy="124041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uk-UA" sz="1100"/>
        </a:p>
      </xdr:txBody>
    </xdr:sp>
    <xdr:clientData/>
  </xdr:twoCellAnchor>
  <xdr:twoCellAnchor>
    <xdr:from>
      <xdr:col>3</xdr:col>
      <xdr:colOff>128627</xdr:colOff>
      <xdr:row>35</xdr:row>
      <xdr:rowOff>21438</xdr:rowOff>
    </xdr:from>
    <xdr:to>
      <xdr:col>4</xdr:col>
      <xdr:colOff>604631</xdr:colOff>
      <xdr:row>35</xdr:row>
      <xdr:rowOff>21440</xdr:rowOff>
    </xdr:to>
    <xdr:cxnSp macro="">
      <xdr:nvCxnSpPr>
        <xdr:cNvPr id="30" name="Прямая со стрелкой 29"/>
        <xdr:cNvCxnSpPr/>
      </xdr:nvCxnSpPr>
      <xdr:spPr>
        <a:xfrm rot="10800000" flipV="1">
          <a:off x="1943980" y="6038997"/>
          <a:ext cx="1081122" cy="2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276595</xdr:colOff>
      <xdr:row>33</xdr:row>
      <xdr:rowOff>0</xdr:rowOff>
    </xdr:from>
    <xdr:to>
      <xdr:col>7</xdr:col>
      <xdr:colOff>627531</xdr:colOff>
      <xdr:row>33</xdr:row>
      <xdr:rowOff>2</xdr:rowOff>
    </xdr:to>
    <xdr:cxnSp macro="">
      <xdr:nvCxnSpPr>
        <xdr:cNvPr id="31" name="Прямая со стрелкой 30"/>
        <xdr:cNvCxnSpPr/>
      </xdr:nvCxnSpPr>
      <xdr:spPr>
        <a:xfrm rot="10800000" flipV="1">
          <a:off x="3996948" y="5703794"/>
          <a:ext cx="1000877" cy="2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49696</xdr:colOff>
      <xdr:row>33</xdr:row>
      <xdr:rowOff>0</xdr:rowOff>
    </xdr:from>
    <xdr:to>
      <xdr:col>6</xdr:col>
      <xdr:colOff>280147</xdr:colOff>
      <xdr:row>33</xdr:row>
      <xdr:rowOff>8282</xdr:rowOff>
    </xdr:to>
    <xdr:cxnSp macro="">
      <xdr:nvCxnSpPr>
        <xdr:cNvPr id="32" name="Прямая со стрелкой 31"/>
        <xdr:cNvCxnSpPr/>
      </xdr:nvCxnSpPr>
      <xdr:spPr>
        <a:xfrm flipV="1">
          <a:off x="1865049" y="5703794"/>
          <a:ext cx="2135451" cy="8282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590352</xdr:colOff>
      <xdr:row>24</xdr:row>
      <xdr:rowOff>126675</xdr:rowOff>
    </xdr:from>
    <xdr:to>
      <xdr:col>8</xdr:col>
      <xdr:colOff>591207</xdr:colOff>
      <xdr:row>31</xdr:row>
      <xdr:rowOff>10436</xdr:rowOff>
    </xdr:to>
    <xdr:cxnSp macro="">
      <xdr:nvCxnSpPr>
        <xdr:cNvPr id="33" name="Прямая со стрелкой 32"/>
        <xdr:cNvCxnSpPr/>
      </xdr:nvCxnSpPr>
      <xdr:spPr>
        <a:xfrm rot="16200000" flipH="1">
          <a:off x="5120046" y="4909069"/>
          <a:ext cx="981937" cy="85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599139</xdr:colOff>
      <xdr:row>25</xdr:row>
      <xdr:rowOff>29443</xdr:rowOff>
    </xdr:from>
    <xdr:to>
      <xdr:col>4</xdr:col>
      <xdr:colOff>319483</xdr:colOff>
      <xdr:row>26</xdr:row>
      <xdr:rowOff>140698</xdr:rowOff>
    </xdr:to>
    <xdr:sp macro="" textlink="">
      <xdr:nvSpPr>
        <xdr:cNvPr id="42" name="Скругленный прямоугольник 41"/>
        <xdr:cNvSpPr/>
      </xdr:nvSpPr>
      <xdr:spPr>
        <a:xfrm>
          <a:off x="2414492" y="4478178"/>
          <a:ext cx="325462" cy="268138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400" b="1">
              <a:solidFill>
                <a:schemeClr val="tx1"/>
              </a:solidFill>
            </a:rPr>
            <a:t>Д</a:t>
          </a:r>
        </a:p>
      </xdr:txBody>
    </xdr:sp>
    <xdr:clientData/>
  </xdr:twoCellAnchor>
  <xdr:twoCellAnchor>
    <xdr:from>
      <xdr:col>3</xdr:col>
      <xdr:colOff>53107</xdr:colOff>
      <xdr:row>21</xdr:row>
      <xdr:rowOff>163218</xdr:rowOff>
    </xdr:from>
    <xdr:to>
      <xdr:col>5</xdr:col>
      <xdr:colOff>33618</xdr:colOff>
      <xdr:row>23</xdr:row>
      <xdr:rowOff>96470</xdr:rowOff>
    </xdr:to>
    <xdr:sp macro="" textlink="">
      <xdr:nvSpPr>
        <xdr:cNvPr id="37" name="Прямоугольник 36"/>
        <xdr:cNvSpPr/>
      </xdr:nvSpPr>
      <xdr:spPr>
        <a:xfrm>
          <a:off x="1868460" y="3950806"/>
          <a:ext cx="1235570" cy="280635"/>
        </a:xfrm>
        <a:prstGeom prst="rect">
          <a:avLst/>
        </a:prstGeom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C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uk-UA" sz="1100"/>
        </a:p>
      </xdr:txBody>
    </xdr:sp>
    <xdr:clientData/>
  </xdr:twoCellAnchor>
  <xdr:twoCellAnchor>
    <xdr:from>
      <xdr:col>3</xdr:col>
      <xdr:colOff>434208</xdr:colOff>
      <xdr:row>22</xdr:row>
      <xdr:rowOff>6888</xdr:rowOff>
    </xdr:from>
    <xdr:to>
      <xdr:col>4</xdr:col>
      <xdr:colOff>152553</xdr:colOff>
      <xdr:row>24</xdr:row>
      <xdr:rowOff>3125</xdr:rowOff>
    </xdr:to>
    <xdr:sp macro="" textlink="">
      <xdr:nvSpPr>
        <xdr:cNvPr id="72" name="Скругленный прямоугольник 71"/>
        <xdr:cNvSpPr/>
      </xdr:nvSpPr>
      <xdr:spPr>
        <a:xfrm>
          <a:off x="2249561" y="3984976"/>
          <a:ext cx="323463" cy="310002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400" b="1">
              <a:solidFill>
                <a:schemeClr val="tx1"/>
              </a:solidFill>
            </a:rPr>
            <a:t>ж</a:t>
          </a:r>
        </a:p>
      </xdr:txBody>
    </xdr:sp>
    <xdr:clientData/>
  </xdr:twoCellAnchor>
  <xdr:twoCellAnchor>
    <xdr:from>
      <xdr:col>3</xdr:col>
      <xdr:colOff>528575</xdr:colOff>
      <xdr:row>28</xdr:row>
      <xdr:rowOff>137274</xdr:rowOff>
    </xdr:from>
    <xdr:to>
      <xdr:col>4</xdr:col>
      <xdr:colOff>249306</xdr:colOff>
      <xdr:row>30</xdr:row>
      <xdr:rowOff>133512</xdr:rowOff>
    </xdr:to>
    <xdr:sp macro="" textlink="">
      <xdr:nvSpPr>
        <xdr:cNvPr id="73" name="Скругленный прямоугольник 72"/>
        <xdr:cNvSpPr/>
      </xdr:nvSpPr>
      <xdr:spPr>
        <a:xfrm>
          <a:off x="2343928" y="5056656"/>
          <a:ext cx="325849" cy="310003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400" b="1">
              <a:solidFill>
                <a:schemeClr val="tx1"/>
              </a:solidFill>
            </a:rPr>
            <a:t>ж</a:t>
          </a:r>
        </a:p>
      </xdr:txBody>
    </xdr:sp>
    <xdr:clientData/>
  </xdr:twoCellAnchor>
  <xdr:twoCellAnchor>
    <xdr:from>
      <xdr:col>3</xdr:col>
      <xdr:colOff>151035</xdr:colOff>
      <xdr:row>31</xdr:row>
      <xdr:rowOff>3410</xdr:rowOff>
    </xdr:from>
    <xdr:to>
      <xdr:col>4</xdr:col>
      <xdr:colOff>618759</xdr:colOff>
      <xdr:row>32</xdr:row>
      <xdr:rowOff>19975</xdr:rowOff>
    </xdr:to>
    <xdr:sp macro="" textlink="" fLocksText="0">
      <xdr:nvSpPr>
        <xdr:cNvPr id="74" name="Прямоугольник 73"/>
        <xdr:cNvSpPr/>
      </xdr:nvSpPr>
      <xdr:spPr>
        <a:xfrm>
          <a:off x="1966388" y="5393439"/>
          <a:ext cx="1072842" cy="173448"/>
        </a:xfrm>
        <a:prstGeom prst="rect">
          <a:avLst/>
        </a:prstGeom>
        <a:solidFill>
          <a:srgbClr val="00B0F0"/>
        </a:solidFill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indent="0" algn="ctr"/>
          <a:r>
            <a:rPr lang="uk-UA" sz="1100">
              <a:solidFill>
                <a:schemeClr val="dk1"/>
              </a:solidFill>
              <a:latin typeface="+mn-lt"/>
              <a:ea typeface="+mn-ea"/>
              <a:cs typeface="+mn-cs"/>
            </a:rPr>
            <a:t>окно</a:t>
          </a:r>
        </a:p>
      </xdr:txBody>
    </xdr:sp>
    <xdr:clientData/>
  </xdr:twoCellAnchor>
  <xdr:twoCellAnchor>
    <xdr:from>
      <xdr:col>6</xdr:col>
      <xdr:colOff>270063</xdr:colOff>
      <xdr:row>24</xdr:row>
      <xdr:rowOff>89647</xdr:rowOff>
    </xdr:from>
    <xdr:to>
      <xdr:col>6</xdr:col>
      <xdr:colOff>431988</xdr:colOff>
      <xdr:row>31</xdr:row>
      <xdr:rowOff>8965</xdr:rowOff>
    </xdr:to>
    <xdr:sp macro="" textlink="">
      <xdr:nvSpPr>
        <xdr:cNvPr id="15" name="Прямоугольник 14"/>
        <xdr:cNvSpPr/>
      </xdr:nvSpPr>
      <xdr:spPr>
        <a:xfrm>
          <a:off x="3990416" y="4381500"/>
          <a:ext cx="161925" cy="1017494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uk-UA" sz="1100"/>
        </a:p>
      </xdr:txBody>
    </xdr:sp>
    <xdr:clientData/>
  </xdr:twoCellAnchor>
  <xdr:twoCellAnchor>
    <xdr:from>
      <xdr:col>1</xdr:col>
      <xdr:colOff>481878</xdr:colOff>
      <xdr:row>24</xdr:row>
      <xdr:rowOff>12783</xdr:rowOff>
    </xdr:from>
    <xdr:to>
      <xdr:col>1</xdr:col>
      <xdr:colOff>493059</xdr:colOff>
      <xdr:row>28</xdr:row>
      <xdr:rowOff>89647</xdr:rowOff>
    </xdr:to>
    <xdr:cxnSp macro="">
      <xdr:nvCxnSpPr>
        <xdr:cNvPr id="56" name="Прямая со стрелкой 55"/>
        <xdr:cNvCxnSpPr/>
      </xdr:nvCxnSpPr>
      <xdr:spPr>
        <a:xfrm rot="16200000" flipV="1">
          <a:off x="740390" y="4651242"/>
          <a:ext cx="704393" cy="1118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481856</xdr:colOff>
      <xdr:row>28</xdr:row>
      <xdr:rowOff>103094</xdr:rowOff>
    </xdr:from>
    <xdr:to>
      <xdr:col>3</xdr:col>
      <xdr:colOff>48189</xdr:colOff>
      <xdr:row>32</xdr:row>
      <xdr:rowOff>21737</xdr:rowOff>
    </xdr:to>
    <xdr:sp macro="" textlink="">
      <xdr:nvSpPr>
        <xdr:cNvPr id="59" name="Прямоугольник 58"/>
        <xdr:cNvSpPr/>
      </xdr:nvSpPr>
      <xdr:spPr>
        <a:xfrm rot="16200000">
          <a:off x="1504730" y="5209837"/>
          <a:ext cx="546173" cy="171451"/>
        </a:xfrm>
        <a:prstGeom prst="rect">
          <a:avLst/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uk-UA" sz="1100"/>
        </a:p>
      </xdr:txBody>
    </xdr:sp>
    <xdr:clientData/>
  </xdr:twoCellAnchor>
  <xdr:twoCellAnchor>
    <xdr:from>
      <xdr:col>5</xdr:col>
      <xdr:colOff>105725</xdr:colOff>
      <xdr:row>26</xdr:row>
      <xdr:rowOff>83311</xdr:rowOff>
    </xdr:from>
    <xdr:to>
      <xdr:col>6</xdr:col>
      <xdr:colOff>179294</xdr:colOff>
      <xdr:row>30</xdr:row>
      <xdr:rowOff>123265</xdr:rowOff>
    </xdr:to>
    <xdr:sp macro="" textlink="">
      <xdr:nvSpPr>
        <xdr:cNvPr id="71" name="Кольцо 70"/>
        <xdr:cNvSpPr/>
      </xdr:nvSpPr>
      <xdr:spPr>
        <a:xfrm>
          <a:off x="3176137" y="4688929"/>
          <a:ext cx="723510" cy="667483"/>
        </a:xfrm>
        <a:prstGeom prst="donut">
          <a:avLst>
            <a:gd name="adj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uk-UA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60365</xdr:colOff>
      <xdr:row>29</xdr:row>
      <xdr:rowOff>1654</xdr:rowOff>
    </xdr:from>
    <xdr:to>
      <xdr:col>7</xdr:col>
      <xdr:colOff>234300</xdr:colOff>
      <xdr:row>30</xdr:row>
      <xdr:rowOff>9937</xdr:rowOff>
    </xdr:to>
    <xdr:sp macro="" textlink="">
      <xdr:nvSpPr>
        <xdr:cNvPr id="80" name="Кольцо 79"/>
        <xdr:cNvSpPr/>
      </xdr:nvSpPr>
      <xdr:spPr>
        <a:xfrm>
          <a:off x="4430659" y="5077919"/>
          <a:ext cx="173935" cy="165165"/>
        </a:xfrm>
        <a:prstGeom prst="donut">
          <a:avLst>
            <a:gd name="adj" fmla="val 1277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uk-UA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327769</xdr:colOff>
      <xdr:row>23</xdr:row>
      <xdr:rowOff>147198</xdr:rowOff>
    </xdr:from>
    <xdr:to>
      <xdr:col>6</xdr:col>
      <xdr:colOff>3677</xdr:colOff>
      <xdr:row>26</xdr:row>
      <xdr:rowOff>20172</xdr:rowOff>
    </xdr:to>
    <xdr:sp macro="" textlink="">
      <xdr:nvSpPr>
        <xdr:cNvPr id="9" name="Скругленный прямоугольник 8"/>
        <xdr:cNvSpPr/>
      </xdr:nvSpPr>
      <xdr:spPr>
        <a:xfrm>
          <a:off x="3398181" y="4282169"/>
          <a:ext cx="325849" cy="343621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400" b="1">
              <a:solidFill>
                <a:schemeClr val="tx1"/>
              </a:solidFill>
            </a:rPr>
            <a:t>ж</a:t>
          </a:r>
        </a:p>
      </xdr:txBody>
    </xdr:sp>
    <xdr:clientData/>
  </xdr:twoCellAnchor>
  <xdr:twoCellAnchor>
    <xdr:from>
      <xdr:col>3</xdr:col>
      <xdr:colOff>49847</xdr:colOff>
      <xdr:row>27</xdr:row>
      <xdr:rowOff>153017</xdr:rowOff>
    </xdr:from>
    <xdr:to>
      <xdr:col>5</xdr:col>
      <xdr:colOff>33617</xdr:colOff>
      <xdr:row>28</xdr:row>
      <xdr:rowOff>0</xdr:rowOff>
    </xdr:to>
    <xdr:cxnSp macro="">
      <xdr:nvCxnSpPr>
        <xdr:cNvPr id="94" name="Прямая со стрелкой 93"/>
        <xdr:cNvCxnSpPr/>
      </xdr:nvCxnSpPr>
      <xdr:spPr>
        <a:xfrm>
          <a:off x="1865200" y="4915517"/>
          <a:ext cx="1238829" cy="386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493061</xdr:colOff>
      <xdr:row>28</xdr:row>
      <xdr:rowOff>89650</xdr:rowOff>
    </xdr:from>
    <xdr:to>
      <xdr:col>1</xdr:col>
      <xdr:colOff>493063</xdr:colOff>
      <xdr:row>31</xdr:row>
      <xdr:rowOff>3</xdr:rowOff>
    </xdr:to>
    <xdr:cxnSp macro="">
      <xdr:nvCxnSpPr>
        <xdr:cNvPr id="103" name="Прямая со стрелкой 102"/>
        <xdr:cNvCxnSpPr/>
      </xdr:nvCxnSpPr>
      <xdr:spPr>
        <a:xfrm rot="5400000">
          <a:off x="907680" y="5199531"/>
          <a:ext cx="381000" cy="2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109302</xdr:colOff>
      <xdr:row>29</xdr:row>
      <xdr:rowOff>64060</xdr:rowOff>
    </xdr:from>
    <xdr:to>
      <xdr:col>2</xdr:col>
      <xdr:colOff>425824</xdr:colOff>
      <xdr:row>31</xdr:row>
      <xdr:rowOff>44824</xdr:rowOff>
    </xdr:to>
    <xdr:sp macro="" textlink="">
      <xdr:nvSpPr>
        <xdr:cNvPr id="70" name="Скругленный прямоугольник 69"/>
        <xdr:cNvSpPr/>
      </xdr:nvSpPr>
      <xdr:spPr>
        <a:xfrm>
          <a:off x="1319537" y="5140325"/>
          <a:ext cx="316522" cy="294528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800" b="1">
              <a:solidFill>
                <a:schemeClr val="tx1"/>
              </a:solidFill>
            </a:rPr>
            <a:t>Г1</a:t>
          </a:r>
        </a:p>
      </xdr:txBody>
    </xdr:sp>
    <xdr:clientData/>
  </xdr:twoCellAnchor>
  <xdr:twoCellAnchor>
    <xdr:from>
      <xdr:col>0</xdr:col>
      <xdr:colOff>481856</xdr:colOff>
      <xdr:row>13</xdr:row>
      <xdr:rowOff>11208</xdr:rowOff>
    </xdr:from>
    <xdr:to>
      <xdr:col>0</xdr:col>
      <xdr:colOff>493060</xdr:colOff>
      <xdr:row>30</xdr:row>
      <xdr:rowOff>156881</xdr:rowOff>
    </xdr:to>
    <xdr:cxnSp macro="">
      <xdr:nvCxnSpPr>
        <xdr:cNvPr id="67" name="Прямая со стрелкой 66"/>
        <xdr:cNvCxnSpPr/>
      </xdr:nvCxnSpPr>
      <xdr:spPr>
        <a:xfrm rot="16200000" flipH="1">
          <a:off x="-935688" y="3961281"/>
          <a:ext cx="2846291" cy="1120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72106</xdr:colOff>
      <xdr:row>13</xdr:row>
      <xdr:rowOff>11697</xdr:rowOff>
    </xdr:from>
    <xdr:to>
      <xdr:col>6</xdr:col>
      <xdr:colOff>268941</xdr:colOff>
      <xdr:row>22</xdr:row>
      <xdr:rowOff>0</xdr:rowOff>
    </xdr:to>
    <xdr:sp macro="" textlink="">
      <xdr:nvSpPr>
        <xdr:cNvPr id="3" name="Прямоугольник 2"/>
        <xdr:cNvSpPr/>
      </xdr:nvSpPr>
      <xdr:spPr>
        <a:xfrm>
          <a:off x="1887459" y="2544226"/>
          <a:ext cx="2101835" cy="1433862"/>
        </a:xfrm>
        <a:prstGeom prst="rect">
          <a:avLst/>
        </a:prstGeom>
        <a:blipFill>
          <a:blip xmlns:r="http://schemas.openxmlformats.org/officeDocument/2006/relationships" r:embed="rId2"/>
          <a:tile tx="0" ty="0" sx="100000" sy="100000" flip="none" algn="tl"/>
        </a:blip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uk-UA" sz="1100"/>
            <a:t>полок №1</a:t>
          </a:r>
        </a:p>
      </xdr:txBody>
    </xdr:sp>
    <xdr:clientData/>
  </xdr:twoCellAnchor>
  <xdr:twoCellAnchor>
    <xdr:from>
      <xdr:col>4</xdr:col>
      <xdr:colOff>414616</xdr:colOff>
      <xdr:row>24</xdr:row>
      <xdr:rowOff>33617</xdr:rowOff>
    </xdr:from>
    <xdr:to>
      <xdr:col>4</xdr:col>
      <xdr:colOff>560293</xdr:colOff>
      <xdr:row>25</xdr:row>
      <xdr:rowOff>22412</xdr:rowOff>
    </xdr:to>
    <xdr:sp macro="" textlink="">
      <xdr:nvSpPr>
        <xdr:cNvPr id="87" name="Прямоугольник 86"/>
        <xdr:cNvSpPr/>
      </xdr:nvSpPr>
      <xdr:spPr>
        <a:xfrm>
          <a:off x="2835087" y="4325470"/>
          <a:ext cx="145677" cy="145677"/>
        </a:xfrm>
        <a:prstGeom prst="rect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uk-UA" sz="1100"/>
        </a:p>
      </xdr:txBody>
    </xdr:sp>
    <xdr:clientData/>
  </xdr:twoCellAnchor>
  <xdr:twoCellAnchor>
    <xdr:from>
      <xdr:col>4</xdr:col>
      <xdr:colOff>397943</xdr:colOff>
      <xdr:row>15</xdr:row>
      <xdr:rowOff>16194</xdr:rowOff>
    </xdr:from>
    <xdr:to>
      <xdr:col>5</xdr:col>
      <xdr:colOff>88517</xdr:colOff>
      <xdr:row>16</xdr:row>
      <xdr:rowOff>133955</xdr:rowOff>
    </xdr:to>
    <xdr:sp macro="" textlink="">
      <xdr:nvSpPr>
        <xdr:cNvPr id="35" name="Скругленный прямоугольник 34"/>
        <xdr:cNvSpPr/>
      </xdr:nvSpPr>
      <xdr:spPr>
        <a:xfrm>
          <a:off x="2818414" y="2862488"/>
          <a:ext cx="340515" cy="274643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400" b="1">
              <a:solidFill>
                <a:schemeClr val="tx1"/>
              </a:solidFill>
            </a:rPr>
            <a:t>Е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4:O56"/>
  <sheetViews>
    <sheetView tabSelected="1" topLeftCell="A10" zoomScale="85" zoomScaleNormal="85" workbookViewId="0">
      <selection activeCell="K15" sqref="K15"/>
    </sheetView>
  </sheetViews>
  <sheetFormatPr defaultRowHeight="12.75" x14ac:dyDescent="0.2"/>
  <cols>
    <col min="1" max="4" width="9.140625" style="1"/>
    <col min="5" max="8" width="9.7109375" style="1" customWidth="1"/>
    <col min="9" max="10" width="9.140625" style="1"/>
    <col min="11" max="11" width="10" style="1" customWidth="1"/>
    <col min="12" max="16384" width="9.140625" style="1"/>
  </cols>
  <sheetData>
    <row r="4" spans="2:11" x14ac:dyDescent="0.2">
      <c r="E4" s="30" t="s">
        <v>21</v>
      </c>
      <c r="F4" s="30" t="s">
        <v>20</v>
      </c>
      <c r="G4" s="30" t="s">
        <v>19</v>
      </c>
      <c r="H4" s="30" t="s">
        <v>18</v>
      </c>
    </row>
    <row r="5" spans="2:11" ht="18" x14ac:dyDescent="0.25">
      <c r="E5" s="31">
        <v>3.5</v>
      </c>
      <c r="F5" s="31">
        <v>3.5</v>
      </c>
      <c r="G5" s="31">
        <f>F5*E5</f>
        <v>12.25</v>
      </c>
      <c r="H5" s="31">
        <f>G5*2.4</f>
        <v>29.4</v>
      </c>
    </row>
    <row r="6" spans="2:11" ht="12.75" customHeight="1" x14ac:dyDescent="0.25">
      <c r="D6" s="20"/>
      <c r="E6" s="42"/>
      <c r="F6" s="42"/>
      <c r="G6" s="42"/>
      <c r="H6" s="42"/>
      <c r="I6" s="20"/>
      <c r="J6" s="20"/>
    </row>
    <row r="7" spans="2:11" ht="12" customHeight="1" x14ac:dyDescent="0.2">
      <c r="D7" s="20"/>
      <c r="E7" s="63"/>
      <c r="F7" s="63"/>
      <c r="G7" s="63"/>
      <c r="H7" s="63"/>
      <c r="I7" s="20"/>
      <c r="J7" s="20"/>
    </row>
    <row r="8" spans="2:11" ht="12" customHeight="1" x14ac:dyDescent="0.2">
      <c r="D8" s="20"/>
      <c r="E8" s="63"/>
      <c r="F8" s="63"/>
      <c r="G8" s="63"/>
      <c r="H8" s="63"/>
      <c r="I8" s="20"/>
      <c r="J8" s="20"/>
    </row>
    <row r="9" spans="2:11" ht="12.75" customHeight="1" x14ac:dyDescent="0.2">
      <c r="D9" s="20"/>
      <c r="E9" s="63"/>
      <c r="F9" s="64">
        <v>3.5</v>
      </c>
      <c r="G9" s="63"/>
      <c r="H9" s="63"/>
      <c r="I9" s="20"/>
      <c r="J9" s="20"/>
    </row>
    <row r="10" spans="2:11" s="53" customFormat="1" ht="12.75" customHeight="1" x14ac:dyDescent="0.2">
      <c r="D10" s="54"/>
      <c r="E10" s="63"/>
      <c r="F10" s="63"/>
      <c r="G10" s="63"/>
      <c r="H10" s="63"/>
      <c r="I10" s="55"/>
      <c r="J10" s="54"/>
    </row>
    <row r="11" spans="2:11" ht="21" customHeight="1" x14ac:dyDescent="0.2">
      <c r="D11" s="20"/>
      <c r="E11" s="63"/>
      <c r="F11" s="63"/>
      <c r="G11" s="63"/>
      <c r="H11" s="63"/>
      <c r="I11" s="47"/>
      <c r="J11" s="20"/>
    </row>
    <row r="12" spans="2:11" ht="12" customHeight="1" x14ac:dyDescent="0.25">
      <c r="E12" s="33"/>
      <c r="F12" s="37"/>
      <c r="G12" s="38"/>
      <c r="H12" s="33"/>
    </row>
    <row r="13" spans="2:11" x14ac:dyDescent="0.2">
      <c r="B13" s="20"/>
      <c r="C13" s="20"/>
      <c r="D13" s="20"/>
      <c r="E13" s="35"/>
      <c r="F13" s="32"/>
      <c r="G13" s="39"/>
      <c r="H13" s="32"/>
      <c r="I13" s="20"/>
      <c r="J13" s="20"/>
    </row>
    <row r="14" spans="2:11" x14ac:dyDescent="0.2">
      <c r="B14" s="20"/>
      <c r="C14" s="20"/>
      <c r="D14" s="20"/>
      <c r="E14" s="32"/>
      <c r="F14" s="32"/>
      <c r="G14" s="40"/>
      <c r="H14" s="32"/>
      <c r="I14" s="20"/>
      <c r="J14" s="20"/>
    </row>
    <row r="15" spans="2:11" x14ac:dyDescent="0.2">
      <c r="B15" s="20"/>
      <c r="C15" s="20"/>
      <c r="D15" s="20"/>
      <c r="E15" s="32"/>
      <c r="F15" s="32"/>
      <c r="G15" s="32"/>
      <c r="H15" s="32"/>
      <c r="I15" s="32"/>
      <c r="J15" s="32"/>
    </row>
    <row r="16" spans="2:11" x14ac:dyDescent="0.2">
      <c r="B16" s="20"/>
      <c r="C16" s="20"/>
      <c r="D16" s="20"/>
      <c r="E16" s="32"/>
      <c r="F16" s="32"/>
      <c r="G16" s="32"/>
      <c r="H16" s="32"/>
      <c r="I16" s="32"/>
      <c r="J16" s="32"/>
      <c r="K16" s="46"/>
    </row>
    <row r="17" spans="1:15" x14ac:dyDescent="0.2">
      <c r="B17" s="20"/>
      <c r="C17" s="20"/>
      <c r="D17" s="20"/>
      <c r="E17" s="32"/>
      <c r="F17" s="32"/>
      <c r="G17" s="32"/>
      <c r="H17" s="34"/>
      <c r="I17" s="32"/>
      <c r="J17" s="32"/>
      <c r="K17" s="48"/>
      <c r="L17" s="48"/>
    </row>
    <row r="18" spans="1:15" x14ac:dyDescent="0.2">
      <c r="B18" s="23"/>
      <c r="C18" s="20"/>
      <c r="D18" s="20"/>
      <c r="E18" s="32"/>
      <c r="F18" s="32"/>
      <c r="G18" s="32"/>
      <c r="H18" s="32"/>
      <c r="I18" s="32"/>
      <c r="J18" s="32"/>
    </row>
    <row r="19" spans="1:15" x14ac:dyDescent="0.2">
      <c r="B19" s="58">
        <v>2.2999999999999998</v>
      </c>
      <c r="C19" s="20"/>
      <c r="D19" s="20"/>
      <c r="E19" s="32"/>
      <c r="F19" s="32"/>
      <c r="G19" s="32"/>
      <c r="H19" s="32"/>
      <c r="I19" s="32"/>
      <c r="J19" s="32"/>
      <c r="L19" s="28"/>
    </row>
    <row r="20" spans="1:15" x14ac:dyDescent="0.2">
      <c r="B20" s="29"/>
      <c r="C20" s="20"/>
      <c r="D20" s="20"/>
      <c r="E20" s="32"/>
      <c r="F20" s="32"/>
      <c r="G20" s="32"/>
      <c r="H20" s="32"/>
      <c r="I20" s="32"/>
      <c r="J20" s="62">
        <v>2.5</v>
      </c>
      <c r="K20" s="19"/>
    </row>
    <row r="21" spans="1:15" x14ac:dyDescent="0.2">
      <c r="B21" s="43"/>
      <c r="C21" s="20"/>
      <c r="D21" s="20"/>
      <c r="E21" s="32"/>
      <c r="F21" s="32"/>
      <c r="G21" s="32"/>
      <c r="H21" s="32"/>
      <c r="I21" s="32"/>
      <c r="J21" s="32"/>
      <c r="K21" s="19"/>
      <c r="L21" s="24"/>
    </row>
    <row r="22" spans="1:15" ht="15" customHeight="1" x14ac:dyDescent="0.2">
      <c r="A22" s="56">
        <v>3.5</v>
      </c>
      <c r="B22" s="59"/>
      <c r="C22" s="20"/>
      <c r="D22" s="20"/>
      <c r="E22" s="32"/>
      <c r="F22" s="32"/>
      <c r="G22" s="32"/>
      <c r="H22" s="32"/>
      <c r="I22" s="32"/>
      <c r="J22" s="32"/>
      <c r="K22" s="46"/>
    </row>
    <row r="23" spans="1:15" x14ac:dyDescent="0.2">
      <c r="A23" s="44"/>
      <c r="B23" s="59"/>
      <c r="C23" s="20"/>
      <c r="D23" s="20"/>
      <c r="E23" s="32"/>
      <c r="F23" s="32"/>
      <c r="G23" s="32"/>
      <c r="H23" s="32"/>
      <c r="I23" s="33"/>
      <c r="J23" s="33"/>
      <c r="K23" s="48"/>
      <c r="L23" s="48"/>
    </row>
    <row r="24" spans="1:15" ht="12.75" customHeight="1" x14ac:dyDescent="0.3">
      <c r="B24" s="20"/>
      <c r="C24" s="20"/>
      <c r="D24" s="20"/>
      <c r="E24" s="32"/>
      <c r="F24" s="32"/>
      <c r="G24" s="32"/>
      <c r="H24" s="32"/>
      <c r="I24" s="33"/>
      <c r="J24" s="33"/>
      <c r="O24" s="27"/>
    </row>
    <row r="25" spans="1:15" x14ac:dyDescent="0.2">
      <c r="B25" s="26"/>
      <c r="C25" s="20"/>
      <c r="D25" s="20"/>
      <c r="E25" s="32"/>
      <c r="F25" s="32"/>
      <c r="G25" s="32"/>
      <c r="H25" s="32"/>
      <c r="I25" s="33"/>
      <c r="J25" s="33"/>
    </row>
    <row r="26" spans="1:15" x14ac:dyDescent="0.2">
      <c r="B26" s="20"/>
      <c r="C26" s="20"/>
      <c r="D26" s="20"/>
      <c r="E26" s="32"/>
      <c r="F26" s="32"/>
      <c r="G26" s="32"/>
      <c r="H26" s="32"/>
      <c r="I26" s="33"/>
      <c r="J26" s="33"/>
      <c r="K26" s="19"/>
    </row>
    <row r="27" spans="1:15" x14ac:dyDescent="0.2">
      <c r="B27" s="58">
        <v>0.9</v>
      </c>
      <c r="C27" s="20"/>
      <c r="D27" s="20"/>
      <c r="E27" s="32"/>
      <c r="F27" s="32"/>
      <c r="G27" s="32"/>
      <c r="H27" s="32"/>
      <c r="I27" s="33"/>
      <c r="J27" s="33"/>
      <c r="K27" s="25"/>
    </row>
    <row r="28" spans="1:15" ht="12.75" customHeight="1" x14ac:dyDescent="0.2">
      <c r="A28" s="46"/>
      <c r="B28" s="20"/>
      <c r="C28" s="47"/>
      <c r="D28" s="72">
        <v>1.5</v>
      </c>
      <c r="E28" s="72"/>
      <c r="F28" s="32"/>
      <c r="G28" s="32"/>
      <c r="H28" s="35"/>
      <c r="I28" s="33"/>
      <c r="J28" s="61">
        <v>1</v>
      </c>
      <c r="K28" s="46"/>
      <c r="L28" s="71"/>
    </row>
    <row r="29" spans="1:15" x14ac:dyDescent="0.2">
      <c r="B29" s="20"/>
      <c r="C29" s="20"/>
      <c r="D29" s="20"/>
      <c r="E29" s="32"/>
      <c r="F29" s="32"/>
      <c r="G29" s="32"/>
      <c r="H29" s="32"/>
      <c r="I29" s="33"/>
      <c r="J29" s="33"/>
      <c r="K29" s="52"/>
      <c r="L29" s="71"/>
    </row>
    <row r="30" spans="1:15" x14ac:dyDescent="0.2">
      <c r="B30" s="72">
        <v>0.3</v>
      </c>
      <c r="C30" s="20"/>
      <c r="D30" s="20"/>
      <c r="E30" s="32"/>
      <c r="F30" s="32"/>
      <c r="G30" s="32"/>
      <c r="H30" s="32"/>
      <c r="I30" s="33"/>
      <c r="J30" s="36"/>
      <c r="K30" s="48"/>
    </row>
    <row r="31" spans="1:15" x14ac:dyDescent="0.2">
      <c r="B31" s="72"/>
      <c r="C31" s="20"/>
      <c r="D31" s="20"/>
      <c r="E31" s="32"/>
      <c r="F31" s="32"/>
      <c r="G31" s="32"/>
      <c r="H31" s="32"/>
      <c r="I31" s="33"/>
      <c r="J31" s="33"/>
      <c r="K31" s="19"/>
    </row>
    <row r="32" spans="1:15" x14ac:dyDescent="0.2">
      <c r="B32" s="20"/>
      <c r="C32" s="20"/>
      <c r="D32" s="20"/>
      <c r="E32" s="20"/>
      <c r="F32" s="20"/>
      <c r="G32" s="20"/>
      <c r="H32" s="23"/>
    </row>
    <row r="33" spans="1:12" x14ac:dyDescent="0.2">
      <c r="B33" s="20"/>
      <c r="C33" s="49"/>
      <c r="D33" s="49"/>
      <c r="E33" s="49"/>
      <c r="F33" s="51"/>
      <c r="G33" s="47"/>
      <c r="H33" s="20"/>
      <c r="I33" s="46"/>
    </row>
    <row r="34" spans="1:12" ht="12.75" customHeight="1" x14ac:dyDescent="0.25">
      <c r="B34" s="20"/>
      <c r="C34" s="20"/>
      <c r="D34" s="49"/>
      <c r="E34" s="60">
        <v>2.5</v>
      </c>
      <c r="F34" s="49"/>
      <c r="G34" s="41"/>
      <c r="H34" s="57">
        <v>1</v>
      </c>
      <c r="I34" s="45"/>
      <c r="J34" s="68" t="s">
        <v>17</v>
      </c>
      <c r="K34" s="68"/>
      <c r="L34" s="68"/>
    </row>
    <row r="35" spans="1:12" x14ac:dyDescent="0.2">
      <c r="B35" s="20"/>
      <c r="C35" s="20"/>
      <c r="D35" s="72" t="s">
        <v>24</v>
      </c>
      <c r="E35" s="72"/>
      <c r="F35" s="20"/>
      <c r="G35" s="20"/>
      <c r="H35" s="20"/>
      <c r="I35" s="22"/>
      <c r="J35" s="68"/>
      <c r="K35" s="68"/>
      <c r="L35" s="68"/>
    </row>
    <row r="36" spans="1:12" x14ac:dyDescent="0.2">
      <c r="B36" s="20"/>
      <c r="C36" s="20"/>
      <c r="D36" s="20"/>
      <c r="E36" s="20"/>
      <c r="F36" s="20"/>
      <c r="G36" s="20"/>
      <c r="H36" s="20"/>
      <c r="I36" s="21"/>
      <c r="J36" s="68"/>
      <c r="K36" s="68"/>
      <c r="L36" s="68"/>
    </row>
    <row r="37" spans="1:12" ht="13.5" thickBot="1" x14ac:dyDescent="0.25">
      <c r="B37" s="20"/>
      <c r="C37" s="20"/>
      <c r="D37" s="20"/>
      <c r="E37" s="20"/>
      <c r="F37" s="20"/>
      <c r="G37" s="20"/>
      <c r="H37" s="20"/>
    </row>
    <row r="38" spans="1:12" ht="12.75" customHeight="1" x14ac:dyDescent="0.2">
      <c r="A38" s="65"/>
      <c r="B38" s="65"/>
      <c r="C38" s="65"/>
      <c r="D38" s="65"/>
      <c r="E38" s="65"/>
      <c r="F38" s="65"/>
      <c r="G38" s="65"/>
      <c r="H38" s="50"/>
      <c r="I38" s="15" t="s">
        <v>16</v>
      </c>
      <c r="J38" s="14" t="s">
        <v>5</v>
      </c>
      <c r="K38" s="13" t="s">
        <v>15</v>
      </c>
      <c r="L38" s="12" t="s">
        <v>3</v>
      </c>
    </row>
    <row r="39" spans="1:12" x14ac:dyDescent="0.2">
      <c r="A39" s="65"/>
      <c r="B39" s="65"/>
      <c r="C39" s="65"/>
      <c r="D39" s="65"/>
      <c r="E39" s="65"/>
      <c r="F39" s="65"/>
      <c r="G39" s="65"/>
      <c r="H39" s="44"/>
      <c r="I39" s="11" t="s">
        <v>14</v>
      </c>
      <c r="J39" s="10">
        <v>2.2999999999999998</v>
      </c>
      <c r="K39" s="9">
        <v>1.5</v>
      </c>
      <c r="L39" s="8">
        <f t="shared" ref="L39:L44" si="0">J39*K39</f>
        <v>3.4499999999999997</v>
      </c>
    </row>
    <row r="40" spans="1:12" x14ac:dyDescent="0.2">
      <c r="A40" s="65"/>
      <c r="B40" s="65"/>
      <c r="C40" s="65"/>
      <c r="D40" s="65"/>
      <c r="E40" s="65"/>
      <c r="F40" s="65"/>
      <c r="G40" s="65"/>
      <c r="H40" s="44"/>
      <c r="I40" s="11" t="s">
        <v>13</v>
      </c>
      <c r="J40" s="10">
        <v>3.5</v>
      </c>
      <c r="K40" s="9">
        <v>1.5</v>
      </c>
      <c r="L40" s="8">
        <f t="shared" si="0"/>
        <v>5.25</v>
      </c>
    </row>
    <row r="41" spans="1:12" x14ac:dyDescent="0.2">
      <c r="A41" s="65"/>
      <c r="B41" s="65"/>
      <c r="C41" s="65"/>
      <c r="D41" s="65"/>
      <c r="E41" s="65"/>
      <c r="F41" s="65"/>
      <c r="G41" s="65"/>
      <c r="H41" s="44"/>
      <c r="I41" s="11" t="s">
        <v>12</v>
      </c>
      <c r="J41" s="10">
        <v>2.5</v>
      </c>
      <c r="K41" s="9">
        <v>1.5</v>
      </c>
      <c r="L41" s="8">
        <f t="shared" si="0"/>
        <v>3.75</v>
      </c>
    </row>
    <row r="42" spans="1:12" x14ac:dyDescent="0.2">
      <c r="A42" s="65"/>
      <c r="B42" s="65"/>
      <c r="C42" s="65"/>
      <c r="D42" s="65"/>
      <c r="E42" s="65"/>
      <c r="F42" s="65"/>
      <c r="G42" s="65"/>
      <c r="H42" s="44"/>
      <c r="I42" s="11" t="s">
        <v>11</v>
      </c>
      <c r="J42" s="10">
        <v>2.5</v>
      </c>
      <c r="K42" s="9">
        <v>1.9</v>
      </c>
      <c r="L42" s="8">
        <f t="shared" si="0"/>
        <v>4.75</v>
      </c>
    </row>
    <row r="43" spans="1:12" x14ac:dyDescent="0.2">
      <c r="A43" s="65"/>
      <c r="B43" s="65"/>
      <c r="C43" s="65"/>
      <c r="D43" s="65"/>
      <c r="E43" s="65"/>
      <c r="F43" s="65"/>
      <c r="G43" s="65"/>
      <c r="H43" s="69" t="s">
        <v>22</v>
      </c>
      <c r="I43" s="70"/>
      <c r="J43" s="10">
        <v>0.3</v>
      </c>
      <c r="K43" s="9">
        <v>1.9</v>
      </c>
      <c r="L43" s="8">
        <f t="shared" si="0"/>
        <v>0.56999999999999995</v>
      </c>
    </row>
    <row r="44" spans="1:12" x14ac:dyDescent="0.2">
      <c r="H44" s="73" t="s">
        <v>23</v>
      </c>
      <c r="I44" s="74"/>
      <c r="J44" s="10">
        <v>0.4</v>
      </c>
      <c r="K44" s="9">
        <v>0.6</v>
      </c>
      <c r="L44" s="8">
        <f t="shared" si="0"/>
        <v>0.24</v>
      </c>
    </row>
    <row r="45" spans="1:12" ht="13.5" thickBot="1" x14ac:dyDescent="0.25">
      <c r="I45" s="15"/>
      <c r="J45" s="66" t="s">
        <v>1</v>
      </c>
      <c r="K45" s="67"/>
      <c r="L45" s="5">
        <f>SUM(L39:L44)</f>
        <v>18.009999999999998</v>
      </c>
    </row>
    <row r="46" spans="1:12" x14ac:dyDescent="0.2">
      <c r="I46" s="15" t="s">
        <v>10</v>
      </c>
      <c r="J46" s="14" t="s">
        <v>5</v>
      </c>
      <c r="K46" s="13" t="s">
        <v>4</v>
      </c>
      <c r="L46" s="12" t="s">
        <v>3</v>
      </c>
    </row>
    <row r="47" spans="1:12" x14ac:dyDescent="0.2">
      <c r="I47" s="11" t="s">
        <v>9</v>
      </c>
      <c r="J47" s="10">
        <f>E5</f>
        <v>3.5</v>
      </c>
      <c r="K47" s="9">
        <f>F5</f>
        <v>3.5</v>
      </c>
      <c r="L47" s="8">
        <f>(J47*K47)-1</f>
        <v>11.25</v>
      </c>
    </row>
    <row r="48" spans="1:12" ht="13.5" thickBot="1" x14ac:dyDescent="0.25">
      <c r="I48" s="15"/>
      <c r="J48" s="7" t="s">
        <v>1</v>
      </c>
      <c r="K48" s="6"/>
      <c r="L48" s="5">
        <f>L47</f>
        <v>11.25</v>
      </c>
    </row>
    <row r="49" spans="9:12" x14ac:dyDescent="0.2">
      <c r="I49" s="15" t="s">
        <v>8</v>
      </c>
      <c r="J49" s="14" t="s">
        <v>5</v>
      </c>
      <c r="K49" s="13" t="s">
        <v>4</v>
      </c>
      <c r="L49" s="12" t="s">
        <v>3</v>
      </c>
    </row>
    <row r="50" spans="9:12" x14ac:dyDescent="0.2">
      <c r="I50" s="11">
        <v>1</v>
      </c>
      <c r="J50" s="18">
        <v>2.5</v>
      </c>
      <c r="K50" s="17">
        <v>2.1</v>
      </c>
      <c r="L50" s="16">
        <f>J50*K50</f>
        <v>5.25</v>
      </c>
    </row>
    <row r="51" spans="9:12" x14ac:dyDescent="0.2">
      <c r="I51" s="11">
        <v>2</v>
      </c>
      <c r="J51" s="18">
        <v>2.5</v>
      </c>
      <c r="K51" s="17">
        <v>1</v>
      </c>
      <c r="L51" s="16">
        <f>J51*K51</f>
        <v>2.5</v>
      </c>
    </row>
    <row r="52" spans="9:12" ht="13.5" thickBot="1" x14ac:dyDescent="0.25">
      <c r="I52" s="11" t="s">
        <v>7</v>
      </c>
      <c r="J52" s="7" t="s">
        <v>1</v>
      </c>
      <c r="K52" s="6"/>
      <c r="L52" s="5">
        <f>SUM(L50:L51)</f>
        <v>7.75</v>
      </c>
    </row>
    <row r="53" spans="9:12" x14ac:dyDescent="0.2">
      <c r="I53" s="15" t="s">
        <v>6</v>
      </c>
      <c r="J53" s="14" t="s">
        <v>5</v>
      </c>
      <c r="K53" s="13" t="s">
        <v>4</v>
      </c>
      <c r="L53" s="12" t="s">
        <v>3</v>
      </c>
    </row>
    <row r="54" spans="9:12" x14ac:dyDescent="0.2">
      <c r="I54" s="11" t="s">
        <v>2</v>
      </c>
      <c r="J54" s="10">
        <f>2.5+1.6+2.5</f>
        <v>6.6</v>
      </c>
      <c r="K54" s="9">
        <v>0.4</v>
      </c>
      <c r="L54" s="8">
        <f>J54*K54</f>
        <v>2.64</v>
      </c>
    </row>
    <row r="55" spans="9:12" ht="13.5" thickBot="1" x14ac:dyDescent="0.25">
      <c r="I55" s="4"/>
      <c r="J55" s="7" t="s">
        <v>1</v>
      </c>
      <c r="K55" s="6"/>
      <c r="L55" s="5">
        <f>SUM(L54:L54)</f>
        <v>2.64</v>
      </c>
    </row>
    <row r="56" spans="9:12" ht="13.5" thickBot="1" x14ac:dyDescent="0.25">
      <c r="I56" s="4"/>
      <c r="J56" s="2" t="s">
        <v>0</v>
      </c>
      <c r="K56" s="3"/>
      <c r="L56" s="2">
        <f>L45+L48+L52+L55</f>
        <v>39.65</v>
      </c>
    </row>
  </sheetData>
  <mergeCells count="8">
    <mergeCell ref="J45:K45"/>
    <mergeCell ref="J34:L36"/>
    <mergeCell ref="H43:I43"/>
    <mergeCell ref="L28:L29"/>
    <mergeCell ref="B30:B31"/>
    <mergeCell ref="D35:E35"/>
    <mergeCell ref="H44:I44"/>
    <mergeCell ref="D28:E28"/>
  </mergeCells>
  <pageMargins left="0.36" right="0.42" top="0.64" bottom="0.63" header="0.5" footer="0.5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Схема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Grek_off</cp:lastModifiedBy>
  <cp:lastPrinted>2014-07-17T00:55:12Z</cp:lastPrinted>
  <dcterms:created xsi:type="dcterms:W3CDTF">2014-06-16T06:44:55Z</dcterms:created>
  <dcterms:modified xsi:type="dcterms:W3CDTF">2016-07-10T18:47:56Z</dcterms:modified>
</cp:coreProperties>
</file>