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80" windowHeight="7935"/>
  </bookViews>
  <sheets>
    <sheet name="заявка" sheetId="17" r:id="rId1"/>
  </sheets>
  <definedNames>
    <definedName name="_xlnm.Print_Area" localSheetId="0">заявка!$A$1:$F$30</definedName>
  </definedNames>
  <calcPr calcId="114210"/>
</workbook>
</file>

<file path=xl/calcChain.xml><?xml version="1.0" encoding="utf-8"?>
<calcChain xmlns="http://schemas.openxmlformats.org/spreadsheetml/2006/main">
  <c r="E19" i="17"/>
  <c r="E26"/>
  <c r="E27"/>
  <c r="E23"/>
  <c r="E21"/>
  <c r="E20"/>
  <c r="E18"/>
  <c r="E12"/>
  <c r="E11"/>
  <c r="E10"/>
  <c r="E25"/>
  <c r="E24"/>
  <c r="E22"/>
  <c r="E14"/>
  <c r="E13"/>
  <c r="E17"/>
  <c r="E16"/>
  <c r="E15"/>
  <c r="E9"/>
  <c r="E8"/>
  <c r="E7"/>
  <c r="E6"/>
  <c r="E5"/>
  <c r="E28"/>
  <c r="E30"/>
</calcChain>
</file>

<file path=xl/sharedStrings.xml><?xml version="1.0" encoding="utf-8"?>
<sst xmlns="http://schemas.openxmlformats.org/spreadsheetml/2006/main" count="61" uniqueCount="44">
  <si>
    <t>Единица</t>
  </si>
  <si>
    <t>Сумма</t>
  </si>
  <si>
    <t>измерения</t>
  </si>
  <si>
    <t>ИТОГО</t>
  </si>
  <si>
    <t>ОРИЕНТИРОВОЧНАЯ СМЕТА</t>
  </si>
  <si>
    <t xml:space="preserve"> НА  МАТЕРИАЛЫ</t>
  </si>
  <si>
    <t>Наименование</t>
  </si>
  <si>
    <t>Цена</t>
  </si>
  <si>
    <t>стройматериалов</t>
  </si>
  <si>
    <t>грн.</t>
  </si>
  <si>
    <t>т</t>
  </si>
  <si>
    <t xml:space="preserve">арматура 400С д=10мм </t>
  </si>
  <si>
    <t xml:space="preserve">арматура 400С д=12мм </t>
  </si>
  <si>
    <t>гвозди строительные 100мм</t>
  </si>
  <si>
    <t>кг</t>
  </si>
  <si>
    <t xml:space="preserve">гвозди строительные 70-80мм </t>
  </si>
  <si>
    <t>шт</t>
  </si>
  <si>
    <t>проволока вязальная 1.2мм</t>
  </si>
  <si>
    <t>проволока вязальная 3.0мм</t>
  </si>
  <si>
    <t xml:space="preserve">щебень 20-40 </t>
  </si>
  <si>
    <t xml:space="preserve">транспортные расходы и работа механизмов </t>
  </si>
  <si>
    <t xml:space="preserve">ВСЕГО </t>
  </si>
  <si>
    <t>уп</t>
  </si>
  <si>
    <t>кол-</t>
  </si>
  <si>
    <t>во</t>
  </si>
  <si>
    <t xml:space="preserve">арматура 400С д=16мм </t>
  </si>
  <si>
    <t>м2</t>
  </si>
  <si>
    <t>фиксаторы арматуры 55-65мм</t>
  </si>
  <si>
    <t>дюбель для ППС 10х100мм 100шт.</t>
  </si>
  <si>
    <t>дюбель для ППС 10х160мм 100шт.</t>
  </si>
  <si>
    <t>пленка фундаментная 100м2</t>
  </si>
  <si>
    <t xml:space="preserve">фиксаторы арматуры Р30-40 </t>
  </si>
  <si>
    <t>ЭППС 1200х600х50мм</t>
  </si>
  <si>
    <t>ПСБ-25 ГОСТ 1000х500х100мм</t>
  </si>
  <si>
    <t>ПСБ-35 ГОСТ 1000х500х100мм</t>
  </si>
  <si>
    <t xml:space="preserve">щебень 5-20 </t>
  </si>
  <si>
    <t>м</t>
  </si>
  <si>
    <t>цемент М500 25кг</t>
  </si>
  <si>
    <t>лист</t>
  </si>
  <si>
    <t>труба канал.110х2.7мм+фитинги</t>
  </si>
  <si>
    <t>труба канал.50х1.8мм+фитинги</t>
  </si>
  <si>
    <t>саморезы  по дереву 45-55мм</t>
  </si>
  <si>
    <t xml:space="preserve">саморезы по дереву  65-75мм </t>
  </si>
  <si>
    <t>сетка Вр1 100х100х4мм  2х1м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</si>
</sst>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43" formatCode="_-* #,##0.00_р_._-;\-* #,##0.00_р_._-;_-* &quot;-&quot;??_р_._-;_-@_-"/>
  </numFmts>
  <fonts count="27"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56">
    <xf numFmtId="0" fontId="0" fillId="0" borderId="0" xfId="0"/>
    <xf numFmtId="0" fontId="21" fillId="0" borderId="0" xfId="61" applyFont="1" applyFill="1" applyAlignment="1">
      <alignment horizontal="center"/>
    </xf>
    <xf numFmtId="0" fontId="21" fillId="0" borderId="0" xfId="61" applyFont="1" applyFill="1" applyAlignment="1">
      <alignment horizontal="right"/>
    </xf>
    <xf numFmtId="0" fontId="21" fillId="0" borderId="0" xfId="61" applyFont="1"/>
    <xf numFmtId="0" fontId="21" fillId="0" borderId="0" xfId="61" applyFont="1" applyFill="1"/>
    <xf numFmtId="0" fontId="21" fillId="0" borderId="0" xfId="61" applyFont="1" applyAlignment="1">
      <alignment horizontal="center"/>
    </xf>
    <xf numFmtId="0" fontId="4" fillId="0" borderId="0" xfId="59" applyFont="1"/>
    <xf numFmtId="0" fontId="23" fillId="0" borderId="10" xfId="59" applyFont="1" applyFill="1" applyBorder="1" applyAlignment="1">
      <alignment horizontal="center"/>
    </xf>
    <xf numFmtId="0" fontId="23" fillId="0" borderId="10" xfId="59" applyFont="1" applyBorder="1" applyAlignment="1">
      <alignment horizontal="center" vertical="center" wrapText="1"/>
    </xf>
    <xf numFmtId="0" fontId="23" fillId="0" borderId="10" xfId="59" applyFont="1" applyFill="1" applyBorder="1" applyAlignment="1">
      <alignment horizontal="center" vertical="center" wrapText="1"/>
    </xf>
    <xf numFmtId="0" fontId="23" fillId="24" borderId="10" xfId="59" applyFont="1" applyFill="1" applyBorder="1" applyAlignment="1">
      <alignment horizontal="center" vertical="center" wrapText="1"/>
    </xf>
    <xf numFmtId="0" fontId="4" fillId="0" borderId="0" xfId="59" applyFont="1" applyBorder="1"/>
    <xf numFmtId="0" fontId="23" fillId="0" borderId="11" xfId="59" applyFont="1" applyFill="1" applyBorder="1" applyAlignment="1">
      <alignment horizontal="center" vertical="center" wrapText="1"/>
    </xf>
    <xf numFmtId="0" fontId="23" fillId="0" borderId="11" xfId="59" applyFont="1" applyBorder="1" applyAlignment="1">
      <alignment horizontal="center"/>
    </xf>
    <xf numFmtId="0" fontId="23" fillId="24" borderId="11" xfId="59" applyFont="1" applyFill="1" applyBorder="1" applyAlignment="1">
      <alignment horizontal="center" vertical="center" wrapText="1"/>
    </xf>
    <xf numFmtId="0" fontId="2" fillId="0" borderId="12" xfId="60" applyFont="1" applyFill="1" applyBorder="1"/>
    <xf numFmtId="0" fontId="2" fillId="0" borderId="13" xfId="60" applyFont="1" applyFill="1" applyBorder="1" applyAlignment="1">
      <alignment horizontal="center"/>
    </xf>
    <xf numFmtId="0" fontId="2" fillId="0" borderId="14" xfId="60" applyFont="1" applyFill="1" applyBorder="1" applyAlignment="1">
      <alignment horizontal="center"/>
    </xf>
    <xf numFmtId="2" fontId="2" fillId="0" borderId="15" xfId="60" applyNumberFormat="1" applyFont="1" applyFill="1" applyBorder="1" applyAlignment="1"/>
    <xf numFmtId="2" fontId="2" fillId="0" borderId="14" xfId="60" applyNumberFormat="1" applyFont="1" applyFill="1" applyBorder="1" applyAlignment="1">
      <alignment horizontal="right" vertical="center" wrapText="1"/>
    </xf>
    <xf numFmtId="0" fontId="2" fillId="0" borderId="12" xfId="60" applyFont="1" applyFill="1" applyBorder="1" applyAlignment="1">
      <alignment horizontal="center"/>
    </xf>
    <xf numFmtId="2" fontId="2" fillId="24" borderId="16" xfId="60" applyNumberFormat="1" applyFont="1" applyFill="1" applyBorder="1" applyAlignment="1"/>
    <xf numFmtId="2" fontId="2" fillId="0" borderId="16" xfId="60" applyNumberFormat="1" applyFont="1" applyFill="1" applyBorder="1" applyAlignment="1"/>
    <xf numFmtId="2" fontId="2" fillId="24" borderId="17" xfId="60" applyNumberFormat="1" applyFont="1" applyFill="1" applyBorder="1" applyAlignment="1"/>
    <xf numFmtId="0" fontId="24" fillId="0" borderId="18" xfId="36" applyFont="1" applyBorder="1" applyAlignment="1">
      <alignment wrapText="1"/>
    </xf>
    <xf numFmtId="0" fontId="2" fillId="24" borderId="12" xfId="60" applyFont="1" applyFill="1" applyBorder="1" applyAlignment="1">
      <alignment horizontal="center"/>
    </xf>
    <xf numFmtId="0" fontId="2" fillId="0" borderId="15" xfId="60" applyFont="1" applyFill="1" applyBorder="1" applyAlignment="1">
      <alignment horizontal="center"/>
    </xf>
    <xf numFmtId="2" fontId="2" fillId="24" borderId="19" xfId="60" applyNumberFormat="1" applyFont="1" applyFill="1" applyBorder="1" applyAlignment="1"/>
    <xf numFmtId="2" fontId="2" fillId="0" borderId="19" xfId="60" applyNumberFormat="1" applyFont="1" applyFill="1" applyBorder="1" applyAlignment="1"/>
    <xf numFmtId="0" fontId="2" fillId="0" borderId="20" xfId="60" applyFont="1" applyFill="1" applyBorder="1" applyAlignment="1">
      <alignment horizontal="center"/>
    </xf>
    <xf numFmtId="0" fontId="2" fillId="0" borderId="0" xfId="61" applyFont="1"/>
    <xf numFmtId="0" fontId="23" fillId="0" borderId="21" xfId="59" applyFont="1" applyFill="1" applyBorder="1" applyAlignment="1">
      <alignment horizontal="right"/>
    </xf>
    <xf numFmtId="0" fontId="25" fillId="0" borderId="21" xfId="59" applyFont="1" applyBorder="1" applyAlignment="1">
      <alignment horizontal="center"/>
    </xf>
    <xf numFmtId="0" fontId="25" fillId="0" borderId="22" xfId="59" applyFont="1" applyFill="1" applyBorder="1" applyAlignment="1">
      <alignment horizontal="center"/>
    </xf>
    <xf numFmtId="0" fontId="25" fillId="24" borderId="22" xfId="59" applyFont="1" applyFill="1" applyBorder="1" applyAlignment="1">
      <alignment horizontal="right"/>
    </xf>
    <xf numFmtId="1" fontId="22" fillId="24" borderId="22" xfId="59" applyNumberFormat="1" applyFont="1" applyFill="1" applyBorder="1" applyAlignment="1">
      <alignment horizontal="right"/>
    </xf>
    <xf numFmtId="0" fontId="22" fillId="0" borderId="11" xfId="59" applyFont="1" applyFill="1" applyBorder="1" applyAlignment="1">
      <alignment horizontal="right"/>
    </xf>
    <xf numFmtId="0" fontId="24" fillId="0" borderId="23" xfId="62" applyFont="1" applyFill="1" applyBorder="1" applyAlignment="1">
      <alignment horizontal="center" vertical="top"/>
    </xf>
    <xf numFmtId="1" fontId="24" fillId="0" borderId="24" xfId="62" applyNumberFormat="1" applyFont="1" applyBorder="1" applyAlignment="1">
      <alignment horizontal="center"/>
    </xf>
    <xf numFmtId="0" fontId="2" fillId="24" borderId="25" xfId="60" applyFont="1" applyFill="1" applyBorder="1" applyAlignment="1">
      <alignment horizontal="right"/>
    </xf>
    <xf numFmtId="1" fontId="22" fillId="24" borderId="25" xfId="60" applyNumberFormat="1" applyFont="1" applyFill="1" applyBorder="1" applyAlignment="1">
      <alignment horizontal="right"/>
    </xf>
    <xf numFmtId="0" fontId="4" fillId="0" borderId="21" xfId="59" applyFont="1" applyBorder="1" applyAlignment="1">
      <alignment horizontal="center"/>
    </xf>
    <xf numFmtId="0" fontId="2" fillId="0" borderId="26" xfId="59" applyFont="1" applyBorder="1" applyAlignment="1">
      <alignment horizontal="center"/>
    </xf>
    <xf numFmtId="0" fontId="2" fillId="24" borderId="22" xfId="59" applyFont="1" applyFill="1" applyBorder="1" applyAlignment="1">
      <alignment horizontal="right"/>
    </xf>
    <xf numFmtId="0" fontId="0" fillId="0" borderId="12" xfId="60" applyFont="1" applyFill="1" applyBorder="1"/>
    <xf numFmtId="0" fontId="0" fillId="0" borderId="12" xfId="60" applyFont="1" applyFill="1" applyBorder="1" applyAlignment="1">
      <alignment horizontal="center"/>
    </xf>
    <xf numFmtId="0" fontId="2" fillId="0" borderId="18" xfId="60" applyFont="1" applyFill="1" applyBorder="1"/>
    <xf numFmtId="0" fontId="24" fillId="0" borderId="12" xfId="36" applyFont="1" applyBorder="1" applyAlignment="1">
      <alignment wrapText="1"/>
    </xf>
    <xf numFmtId="0" fontId="1" fillId="0" borderId="0" xfId="59" applyFont="1"/>
    <xf numFmtId="0" fontId="0" fillId="0" borderId="18" xfId="60" applyFont="1" applyFill="1" applyBorder="1"/>
    <xf numFmtId="0" fontId="0" fillId="0" borderId="27" xfId="60" applyFont="1" applyFill="1" applyBorder="1"/>
    <xf numFmtId="0" fontId="0" fillId="24" borderId="13" xfId="60" applyFont="1" applyFill="1" applyBorder="1" applyAlignment="1">
      <alignment horizontal="center"/>
    </xf>
    <xf numFmtId="2" fontId="2" fillId="24" borderId="15" xfId="60" applyNumberFormat="1" applyFont="1" applyFill="1" applyBorder="1" applyAlignment="1"/>
    <xf numFmtId="2" fontId="2" fillId="0" borderId="17" xfId="60" applyNumberFormat="1" applyFont="1" applyFill="1" applyBorder="1" applyAlignment="1"/>
    <xf numFmtId="0" fontId="22" fillId="0" borderId="28" xfId="59" applyFont="1" applyFill="1" applyBorder="1" applyAlignment="1">
      <alignment horizontal="center"/>
    </xf>
    <xf numFmtId="0" fontId="23" fillId="0" borderId="29" xfId="59" applyFont="1" applyBorder="1" applyAlignment="1">
      <alignment horizontal="center" vertical="center"/>
    </xf>
  </cellXfs>
  <cellStyles count="7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3 2" xfId="38"/>
    <cellStyle name="Обычный 3 2 2" xfId="39"/>
    <cellStyle name="Обычный 3 3" xfId="40"/>
    <cellStyle name="Обычный 3 4" xfId="41"/>
    <cellStyle name="Обычный 3 5" xfId="42"/>
    <cellStyle name="Обычный 3 6" xfId="43"/>
    <cellStyle name="Обычный 3 6 2" xfId="44"/>
    <cellStyle name="Обычный 3 6 3" xfId="45"/>
    <cellStyle name="Обычный 3 7" xfId="46"/>
    <cellStyle name="Обычный 3_Н.Петровцы-3" xfId="47"/>
    <cellStyle name="Обычный 4" xfId="48"/>
    <cellStyle name="Обычный 5" xfId="49"/>
    <cellStyle name="Обычный 5 4" xfId="50"/>
    <cellStyle name="Обычный 5 4 2" xfId="51"/>
    <cellStyle name="Обычный 5 4 3" xfId="52"/>
    <cellStyle name="Обычный 5 4 4" xfId="53"/>
    <cellStyle name="Обычный 5 4 4 2" xfId="54"/>
    <cellStyle name="Обычный 5 4 4 2 2" xfId="55"/>
    <cellStyle name="Обычный 5 4 4 2 3" xfId="56"/>
    <cellStyle name="Обычный 5 4 4 2 4" xfId="57"/>
    <cellStyle name="Обычный 6" xfId="58"/>
    <cellStyle name="Обычный_Вита-почтовая" xfId="59"/>
    <cellStyle name="Обычный_Калиновка" xfId="60"/>
    <cellStyle name="Обычный_Петровцы" xfId="61"/>
    <cellStyle name="Обычный_Прайс-лист1" xfId="62"/>
    <cellStyle name="Плохой" xfId="63" builtinId="27" customBuiltin="1"/>
    <cellStyle name="Пояснение" xfId="64" builtinId="53" customBuiltin="1"/>
    <cellStyle name="Примечание" xfId="65" builtinId="10" customBuiltin="1"/>
    <cellStyle name="Связанная ячейка" xfId="66" builtinId="24" customBuiltin="1"/>
    <cellStyle name="Текст предупреждения" xfId="67" builtinId="11" customBuiltin="1"/>
    <cellStyle name="Финансовый [0] 2" xfId="68"/>
    <cellStyle name="Финансовый 2" xfId="69"/>
    <cellStyle name="Хороший" xfId="7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E30"/>
  <sheetViews>
    <sheetView tabSelected="1" view="pageBreakPreview" topLeftCell="A7" zoomScaleNormal="100" zoomScaleSheetLayoutView="100" workbookViewId="0">
      <selection activeCell="A20" sqref="A20"/>
    </sheetView>
  </sheetViews>
  <sheetFormatPr defaultColWidth="8" defaultRowHeight="15"/>
  <cols>
    <col min="1" max="1" width="64.625" style="4" customWidth="1"/>
    <col min="2" max="2" width="11.625" style="5" customWidth="1"/>
    <col min="3" max="3" width="8.25" style="5" customWidth="1"/>
    <col min="4" max="4" width="9.125" style="1" customWidth="1"/>
    <col min="5" max="5" width="9.125" style="2" customWidth="1"/>
    <col min="6" max="6" width="15.375" style="3" customWidth="1"/>
    <col min="7" max="16384" width="8" style="3"/>
  </cols>
  <sheetData>
    <row r="1" spans="1:5" s="6" customFormat="1">
      <c r="A1" s="54" t="s">
        <v>4</v>
      </c>
      <c r="B1" s="54"/>
      <c r="C1" s="54"/>
    </row>
    <row r="2" spans="1:5" s="6" customFormat="1" ht="15.75" thickBot="1">
      <c r="A2" s="55" t="s">
        <v>5</v>
      </c>
      <c r="B2" s="55"/>
      <c r="C2" s="55"/>
    </row>
    <row r="3" spans="1:5" s="11" customFormat="1">
      <c r="A3" s="7" t="s">
        <v>6</v>
      </c>
      <c r="B3" s="8" t="s">
        <v>0</v>
      </c>
      <c r="C3" s="9" t="s">
        <v>23</v>
      </c>
      <c r="D3" s="10" t="s">
        <v>7</v>
      </c>
      <c r="E3" s="10" t="s">
        <v>1</v>
      </c>
    </row>
    <row r="4" spans="1:5" s="6" customFormat="1" ht="15.75" thickBot="1">
      <c r="A4" s="12" t="s">
        <v>8</v>
      </c>
      <c r="B4" s="13" t="s">
        <v>2</v>
      </c>
      <c r="C4" s="12" t="s">
        <v>24</v>
      </c>
      <c r="D4" s="14" t="s">
        <v>9</v>
      </c>
      <c r="E4" s="14" t="s">
        <v>9</v>
      </c>
    </row>
    <row r="5" spans="1:5" s="6" customFormat="1">
      <c r="A5" s="15" t="s">
        <v>11</v>
      </c>
      <c r="B5" s="16" t="s">
        <v>10</v>
      </c>
      <c r="C5" s="17">
        <v>0.6</v>
      </c>
      <c r="D5" s="18"/>
      <c r="E5" s="19">
        <f t="shared" ref="E5:E27" si="0">C5*D5</f>
        <v>0</v>
      </c>
    </row>
    <row r="6" spans="1:5" s="6" customFormat="1">
      <c r="A6" s="15" t="s">
        <v>12</v>
      </c>
      <c r="B6" s="16" t="s">
        <v>10</v>
      </c>
      <c r="C6" s="17">
        <v>0.1</v>
      </c>
      <c r="D6" s="18"/>
      <c r="E6" s="19">
        <f t="shared" si="0"/>
        <v>0</v>
      </c>
    </row>
    <row r="7" spans="1:5" s="6" customFormat="1">
      <c r="A7" s="15" t="s">
        <v>25</v>
      </c>
      <c r="B7" s="16" t="s">
        <v>10</v>
      </c>
      <c r="C7" s="17">
        <v>0.4</v>
      </c>
      <c r="D7" s="21"/>
      <c r="E7" s="19">
        <f t="shared" si="0"/>
        <v>0</v>
      </c>
    </row>
    <row r="8" spans="1:5" s="6" customFormat="1">
      <c r="A8" s="15" t="s">
        <v>13</v>
      </c>
      <c r="B8" s="20" t="s">
        <v>14</v>
      </c>
      <c r="C8" s="17">
        <v>3</v>
      </c>
      <c r="D8" s="21"/>
      <c r="E8" s="19">
        <f t="shared" si="0"/>
        <v>0</v>
      </c>
    </row>
    <row r="9" spans="1:5" s="6" customFormat="1">
      <c r="A9" s="15" t="s">
        <v>15</v>
      </c>
      <c r="B9" s="20" t="s">
        <v>14</v>
      </c>
      <c r="C9" s="17">
        <v>3</v>
      </c>
      <c r="D9" s="21"/>
      <c r="E9" s="19">
        <f t="shared" si="0"/>
        <v>0</v>
      </c>
    </row>
    <row r="10" spans="1:5" s="48" customFormat="1">
      <c r="A10" s="44" t="s">
        <v>28</v>
      </c>
      <c r="B10" s="45" t="s">
        <v>22</v>
      </c>
      <c r="C10" s="17">
        <v>2</v>
      </c>
      <c r="D10" s="21"/>
      <c r="E10" s="19">
        <f t="shared" si="0"/>
        <v>0</v>
      </c>
    </row>
    <row r="11" spans="1:5" s="48" customFormat="1">
      <c r="A11" s="44" t="s">
        <v>29</v>
      </c>
      <c r="B11" s="45" t="s">
        <v>22</v>
      </c>
      <c r="C11" s="17">
        <v>1</v>
      </c>
      <c r="D11" s="21"/>
      <c r="E11" s="19">
        <f t="shared" si="0"/>
        <v>0</v>
      </c>
    </row>
    <row r="12" spans="1:5" s="6" customFormat="1">
      <c r="A12" s="44" t="s">
        <v>30</v>
      </c>
      <c r="B12" s="45" t="s">
        <v>22</v>
      </c>
      <c r="C12" s="17">
        <v>1</v>
      </c>
      <c r="D12" s="21"/>
      <c r="E12" s="19">
        <f t="shared" si="0"/>
        <v>0</v>
      </c>
    </row>
    <row r="13" spans="1:5" s="6" customFormat="1">
      <c r="A13" s="15" t="s">
        <v>17</v>
      </c>
      <c r="B13" s="20" t="s">
        <v>14</v>
      </c>
      <c r="C13" s="17">
        <v>10</v>
      </c>
      <c r="D13" s="21"/>
      <c r="E13" s="19">
        <f t="shared" si="0"/>
        <v>0</v>
      </c>
    </row>
    <row r="14" spans="1:5" s="6" customFormat="1">
      <c r="A14" s="15" t="s">
        <v>18</v>
      </c>
      <c r="B14" s="20" t="s">
        <v>14</v>
      </c>
      <c r="C14" s="17">
        <v>5</v>
      </c>
      <c r="D14" s="23"/>
      <c r="E14" s="19">
        <f t="shared" si="0"/>
        <v>0</v>
      </c>
    </row>
    <row r="15" spans="1:5" s="48" customFormat="1">
      <c r="A15" s="15" t="s">
        <v>33</v>
      </c>
      <c r="B15" s="20" t="s">
        <v>26</v>
      </c>
      <c r="C15" s="17">
        <v>120</v>
      </c>
      <c r="D15" s="22"/>
      <c r="E15" s="19">
        <f t="shared" si="0"/>
        <v>0</v>
      </c>
    </row>
    <row r="16" spans="1:5" s="48" customFormat="1">
      <c r="A16" s="15" t="s">
        <v>34</v>
      </c>
      <c r="B16" s="20" t="s">
        <v>26</v>
      </c>
      <c r="C16" s="17">
        <v>60</v>
      </c>
      <c r="D16" s="22"/>
      <c r="E16" s="19">
        <f t="shared" si="0"/>
        <v>0</v>
      </c>
    </row>
    <row r="17" spans="1:5" s="48" customFormat="1">
      <c r="A17" s="15" t="s">
        <v>41</v>
      </c>
      <c r="B17" s="20" t="s">
        <v>16</v>
      </c>
      <c r="C17" s="17">
        <v>500</v>
      </c>
      <c r="D17" s="21"/>
      <c r="E17" s="19">
        <f t="shared" si="0"/>
        <v>0</v>
      </c>
    </row>
    <row r="18" spans="1:5" s="48" customFormat="1">
      <c r="A18" s="44" t="s">
        <v>42</v>
      </c>
      <c r="B18" s="20" t="s">
        <v>16</v>
      </c>
      <c r="C18" s="17">
        <v>500</v>
      </c>
      <c r="D18" s="21"/>
      <c r="E18" s="19">
        <f t="shared" si="0"/>
        <v>0</v>
      </c>
    </row>
    <row r="19" spans="1:5" s="48" customFormat="1">
      <c r="A19" s="44" t="s">
        <v>43</v>
      </c>
      <c r="B19" s="20" t="s">
        <v>16</v>
      </c>
      <c r="C19" s="17">
        <v>20</v>
      </c>
      <c r="D19" s="21"/>
      <c r="E19" s="19">
        <f>C19*D19</f>
        <v>0</v>
      </c>
    </row>
    <row r="20" spans="1:5" s="48" customFormat="1">
      <c r="A20" s="44" t="s">
        <v>39</v>
      </c>
      <c r="B20" s="45" t="s">
        <v>36</v>
      </c>
      <c r="C20" s="17"/>
      <c r="D20" s="21"/>
      <c r="E20" s="19">
        <f t="shared" si="0"/>
        <v>0</v>
      </c>
    </row>
    <row r="21" spans="1:5" s="48" customFormat="1">
      <c r="A21" s="44" t="s">
        <v>40</v>
      </c>
      <c r="B21" s="45" t="s">
        <v>36</v>
      </c>
      <c r="C21" s="17"/>
      <c r="D21" s="21"/>
      <c r="E21" s="19">
        <f t="shared" si="0"/>
        <v>0</v>
      </c>
    </row>
    <row r="22" spans="1:5" s="48" customFormat="1">
      <c r="A22" s="24" t="s">
        <v>27</v>
      </c>
      <c r="B22" s="25" t="s">
        <v>16</v>
      </c>
      <c r="C22" s="26">
        <v>200</v>
      </c>
      <c r="D22" s="27"/>
      <c r="E22" s="19">
        <f t="shared" si="0"/>
        <v>0</v>
      </c>
    </row>
    <row r="23" spans="1:5" s="48" customFormat="1">
      <c r="A23" s="49" t="s">
        <v>31</v>
      </c>
      <c r="B23" s="45" t="s">
        <v>16</v>
      </c>
      <c r="C23" s="26">
        <v>100</v>
      </c>
      <c r="D23" s="27"/>
      <c r="E23" s="19">
        <f t="shared" si="0"/>
        <v>0</v>
      </c>
    </row>
    <row r="24" spans="1:5" s="6" customFormat="1">
      <c r="A24" s="15" t="s">
        <v>37</v>
      </c>
      <c r="B24" s="45" t="s">
        <v>22</v>
      </c>
      <c r="C24" s="17">
        <v>10</v>
      </c>
      <c r="D24" s="53"/>
      <c r="E24" s="19">
        <f t="shared" si="0"/>
        <v>0</v>
      </c>
    </row>
    <row r="25" spans="1:5" s="6" customFormat="1">
      <c r="A25" s="46" t="s">
        <v>19</v>
      </c>
      <c r="B25" s="20" t="s">
        <v>10</v>
      </c>
      <c r="C25" s="26">
        <v>25</v>
      </c>
      <c r="D25" s="28"/>
      <c r="E25" s="19">
        <f t="shared" si="0"/>
        <v>0</v>
      </c>
    </row>
    <row r="26" spans="1:5" s="6" customFormat="1">
      <c r="A26" s="47" t="s">
        <v>35</v>
      </c>
      <c r="B26" s="51" t="s">
        <v>10</v>
      </c>
      <c r="C26" s="26">
        <v>10</v>
      </c>
      <c r="D26" s="27"/>
      <c r="E26" s="19">
        <f t="shared" si="0"/>
        <v>0</v>
      </c>
    </row>
    <row r="27" spans="1:5" s="30" customFormat="1" thickBot="1">
      <c r="A27" s="50" t="s">
        <v>32</v>
      </c>
      <c r="B27" s="45" t="s">
        <v>38</v>
      </c>
      <c r="C27" s="29">
        <v>40</v>
      </c>
      <c r="D27" s="52"/>
      <c r="E27" s="19">
        <f t="shared" si="0"/>
        <v>0</v>
      </c>
    </row>
    <row r="28" spans="1:5" s="30" customFormat="1" ht="15.75" thickBot="1">
      <c r="A28" s="31" t="s">
        <v>3</v>
      </c>
      <c r="B28" s="32"/>
      <c r="C28" s="33"/>
      <c r="D28" s="34"/>
      <c r="E28" s="35">
        <f>SUM(E5:E27)</f>
        <v>0</v>
      </c>
    </row>
    <row r="29" spans="1:5" s="30" customFormat="1" ht="15.75" thickBot="1">
      <c r="A29" s="36" t="s">
        <v>20</v>
      </c>
      <c r="B29" s="37"/>
      <c r="C29" s="38"/>
      <c r="D29" s="39"/>
      <c r="E29" s="40"/>
    </row>
    <row r="30" spans="1:5" s="30" customFormat="1" ht="15.75" thickBot="1">
      <c r="A30" s="31" t="s">
        <v>21</v>
      </c>
      <c r="B30" s="41"/>
      <c r="C30" s="42"/>
      <c r="D30" s="43"/>
      <c r="E30" s="35">
        <f>E29+E28</f>
        <v>0</v>
      </c>
    </row>
  </sheetData>
  <mergeCells count="2">
    <mergeCell ref="A1:C1"/>
    <mergeCell ref="A2:C2"/>
  </mergeCells>
  <phoneticPr fontId="3" type="noConversion"/>
  <pageMargins left="0.91" right="0.18" top="0.86" bottom="0.63" header="0.24" footer="0.5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Андрей</cp:lastModifiedBy>
  <cp:lastPrinted>2016-03-17T11:27:44Z</cp:lastPrinted>
  <dcterms:created xsi:type="dcterms:W3CDTF">2010-05-24T20:25:04Z</dcterms:created>
  <dcterms:modified xsi:type="dcterms:W3CDTF">2016-04-10T20:52:05Z</dcterms:modified>
</cp:coreProperties>
</file>