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5" windowHeight="6450" tabRatio="631" activeTab="0"/>
  </bookViews>
  <sheets>
    <sheet name="Склад" sheetId="1" r:id="rId1"/>
  </sheets>
  <definedNames>
    <definedName name="_xlnm.Print_Area" localSheetId="0">'Склад'!$A$1:$E$167</definedName>
  </definedNames>
  <calcPr fullCalcOnLoad="1" refMode="R1C1"/>
</workbook>
</file>

<file path=xl/sharedStrings.xml><?xml version="1.0" encoding="utf-8"?>
<sst xmlns="http://schemas.openxmlformats.org/spreadsheetml/2006/main" count="317" uniqueCount="154">
  <si>
    <t>Назва</t>
  </si>
  <si>
    <t>Кількість</t>
  </si>
  <si>
    <t>шт.</t>
  </si>
  <si>
    <t>м.п.</t>
  </si>
  <si>
    <r>
      <t>Товариство з обмеженою відповідальністю</t>
    </r>
    <r>
      <rPr>
        <sz val="36"/>
        <rFont val="Times New Roman"/>
        <family val="1"/>
      </rPr>
      <t xml:space="preserve"> </t>
    </r>
  </si>
  <si>
    <t>„ФІРМА-ВЕЖА-”</t>
  </si>
  <si>
    <t>08600, Київська обл., м. Васильків, вул. Володимирська, 57а, р/р 26008053104564,
МФО 321842, код 33763327, Київське ГРУ „Приватбанк” м. Васильків
т. (04571) 7-54-57, (044) 332-34-38; e-mail: vezha@ukr.net</t>
  </si>
  <si>
    <t>Один. виміру</t>
  </si>
  <si>
    <t>Ціна, грн.</t>
  </si>
  <si>
    <t>Сума, грн.</t>
  </si>
  <si>
    <t>Кабель ПВС 3х0,75</t>
  </si>
  <si>
    <t>Кабель канал ПВХ 25х16</t>
  </si>
  <si>
    <t>Кабель канал ПВХ 60х40</t>
  </si>
  <si>
    <t>Дюбелі швидкого монтажу (головка потай) 6х60</t>
  </si>
  <si>
    <r>
      <t>Кабельні накінечники 0,75 мм</t>
    </r>
    <r>
      <rPr>
        <sz val="10"/>
        <rFont val="Times New Roman"/>
        <family val="1"/>
      </rPr>
      <t>²</t>
    </r>
  </si>
  <si>
    <t>Сигнальний модуль (зелений)</t>
  </si>
  <si>
    <t>Блок живлення на DIN рейку MW DR-15-12</t>
  </si>
  <si>
    <t>Терморегулятор AFRISO 7P1</t>
  </si>
  <si>
    <t>Термостат димових газів</t>
  </si>
  <si>
    <t>компл.</t>
  </si>
  <si>
    <t>Кран кульовий Ду50</t>
  </si>
  <si>
    <t>Кран кульовий Ду40</t>
  </si>
  <si>
    <t>Кран кульовий Ду32</t>
  </si>
  <si>
    <t>Кран кульовий Ду25</t>
  </si>
  <si>
    <t>Кран кульовий Ду20</t>
  </si>
  <si>
    <t>Кран кульовий Ду15</t>
  </si>
  <si>
    <t>Фільтр грубої очистки Ду15</t>
  </si>
  <si>
    <t>Клапан зворотній Ду25</t>
  </si>
  <si>
    <t>Клапан зворотній Ду15</t>
  </si>
  <si>
    <t>Скидний клапан Ду25</t>
  </si>
  <si>
    <t>Скидний клапан Ду15</t>
  </si>
  <si>
    <t>Повітроспускач Ду15</t>
  </si>
  <si>
    <t>Труба стальна Ду15 ГОСТ 3262-75</t>
  </si>
  <si>
    <t>Труба стальна Ду20 ГОСТ 3262-75</t>
  </si>
  <si>
    <t>Труба стальна Ду25 ГОСТ 3262-75</t>
  </si>
  <si>
    <t>Труба стальна Ду32 ГОСТ 3262-75</t>
  </si>
  <si>
    <t>Труба стальна Ду40 ГОСТ 3262-75</t>
  </si>
  <si>
    <t>Труба стальна Ду50 ГОСТ 3262-75</t>
  </si>
  <si>
    <t>Кутик 40</t>
  </si>
  <si>
    <t>Згон Ду15</t>
  </si>
  <si>
    <t>Згон Ду20</t>
  </si>
  <si>
    <t>Згон Ду25</t>
  </si>
  <si>
    <t>Згон Ду32</t>
  </si>
  <si>
    <t>Згон Ду40</t>
  </si>
  <si>
    <t>Згон Ду50</t>
  </si>
  <si>
    <t>Муфта Ду15</t>
  </si>
  <si>
    <t>Трійник редукційний стальний Ду40/32</t>
  </si>
  <si>
    <t>Перехід редукційний стальний Ду32/25</t>
  </si>
  <si>
    <t>Різьбове з'єднання "американка" Ду15</t>
  </si>
  <si>
    <t>Різьбове з'єднання "американка" Ду20</t>
  </si>
  <si>
    <t>Різьбове з'єднання "американка" Ду25</t>
  </si>
  <si>
    <t>Різьбове з'єднання "американка" Ду32</t>
  </si>
  <si>
    <t>Різьбове з'єднання "американка" Ду40</t>
  </si>
  <si>
    <t>Різьбове з'єднання "американка" Ду50</t>
  </si>
  <si>
    <t>Ніпель Ду50</t>
  </si>
  <si>
    <t>Ніпель Ду40</t>
  </si>
  <si>
    <t>Ніпель Ду32</t>
  </si>
  <si>
    <t>Ніпель Ду25</t>
  </si>
  <si>
    <t>Ніпель Ду20</t>
  </si>
  <si>
    <t>Ніпель Ду15</t>
  </si>
  <si>
    <t>Муфта Ду32</t>
  </si>
  <si>
    <t>Коротка різьба Ду25</t>
  </si>
  <si>
    <t>Коротка різьба Ду32</t>
  </si>
  <si>
    <t>Коротка різьба Ду40</t>
  </si>
  <si>
    <t>Коротка різьба Ду50</t>
  </si>
  <si>
    <t>Відведення Ду15</t>
  </si>
  <si>
    <t>Відведення Ду20</t>
  </si>
  <si>
    <t>Відведення Ду25</t>
  </si>
  <si>
    <t>Відведення Ду32</t>
  </si>
  <si>
    <t>Відведення Ду40</t>
  </si>
  <si>
    <t>Відведення Ду50</t>
  </si>
  <si>
    <t>Термоманометр</t>
  </si>
  <si>
    <t>Кисень, ацетилен, електроди</t>
  </si>
  <si>
    <t>орієнт.</t>
  </si>
  <si>
    <t>Анкер М12</t>
  </si>
  <si>
    <t>Кріплення трубопроводу</t>
  </si>
  <si>
    <t>Фарба, розчинник</t>
  </si>
  <si>
    <t>Комплект гайок (до термозмішуючих кранів)</t>
  </si>
  <si>
    <t>Фільтр грубої очистки Ду50</t>
  </si>
  <si>
    <t>Фільтр грубої очистки Ду32</t>
  </si>
  <si>
    <t>Клапан зворотній Ду32</t>
  </si>
  <si>
    <t>Муфта РЗ 20-1/2"</t>
  </si>
  <si>
    <t xml:space="preserve">Труба армована ППР Ø32х3,2 </t>
  </si>
  <si>
    <t>упак.</t>
  </si>
  <si>
    <t>Дюбель 8х60</t>
  </si>
  <si>
    <t>Труба армована ППР Ø40х4,2</t>
  </si>
  <si>
    <t>Шланг металевий Ду20 L=1,0 м</t>
  </si>
  <si>
    <t>Шланг металевий Ду32 L=1,5 м</t>
  </si>
  <si>
    <t xml:space="preserve">автоматизації котельні за адресою: </t>
  </si>
  <si>
    <t>Муфта РЗ 25-3/4"</t>
  </si>
  <si>
    <t>Муфта РЗ 32-1"</t>
  </si>
  <si>
    <t>Муфта РЗ 40-11/4"</t>
  </si>
  <si>
    <t>Трійник РВ 32-1/2"</t>
  </si>
  <si>
    <t>Матеріали та обладнання дахової котельні (автоматизація)</t>
  </si>
  <si>
    <t xml:space="preserve">Автоматичний вимикач Etimat 1+N B20 (1 модуль) </t>
  </si>
  <si>
    <t>Автоматичний вимикач Etimat 1+N B6 (1 модуль)</t>
  </si>
  <si>
    <t xml:space="preserve">Автоматичний вимикач Etimat 10 3p+N C25 (4 модулі) </t>
  </si>
  <si>
    <t>Автоматичний вимикач Etimat 10 1p B6 (1 модуль)</t>
  </si>
  <si>
    <t>Захисний транс. Hager ST314</t>
  </si>
  <si>
    <t>Цифровий термометр з виносним датчиком</t>
  </si>
  <si>
    <t>Модульний контактор R 20-02-R-24V AC</t>
  </si>
  <si>
    <t>Модульний контактор R 25-40-R-24V AC</t>
  </si>
  <si>
    <t>Модульний контактор R 25-40-R-230V AC</t>
  </si>
  <si>
    <t>Модульний контактор R 20-20-R-230V AC</t>
  </si>
  <si>
    <t>Розподільчий щит на 54 мод. (проз. дверка навісний)</t>
  </si>
  <si>
    <t>Розетка з установкою на DIN рейку</t>
  </si>
  <si>
    <t>Кабель канал ПВХ 100х60</t>
  </si>
  <si>
    <t>Стабілізатор напруги ЭЛЕКС АМПЕР 12-1/25А</t>
  </si>
  <si>
    <t>Кабель ПВС 3х2,5</t>
  </si>
  <si>
    <t>Honeywell Smile SDC3-40N</t>
  </si>
  <si>
    <t>Датчик температури KTF20</t>
  </si>
  <si>
    <t>Клемна панель SCS-12</t>
  </si>
  <si>
    <t>Автомат захисту двигуна MPE25-1,0 (2,5 модулі)</t>
  </si>
  <si>
    <t>Автомат захисту двигуна MPE25-1,6 (2,5 модулі)</t>
  </si>
  <si>
    <t>Матеріали та обладнання теплового вузла (автоматизація)</t>
  </si>
  <si>
    <t>Кабель ПВС 7х0,75</t>
  </si>
  <si>
    <t>Сигнальний модуль (червоний)</t>
  </si>
  <si>
    <t>Труба гофр. пластикова</t>
  </si>
  <si>
    <t>Хомут пластіковий</t>
  </si>
  <si>
    <t>Розподільчий щит на 36 мод. (проз. дверка навісний)</t>
  </si>
  <si>
    <t>Полоса-заглушка</t>
  </si>
  <si>
    <t>Розподільчий щит на 24 мод. (проз. дверка навісний)</t>
  </si>
  <si>
    <t>Матеріали та обладнання твердопаливної котельні (автоматизація)</t>
  </si>
  <si>
    <t>Труба металопластикова Д.20</t>
  </si>
  <si>
    <t>м. Васильків, вул. Володимирська,1</t>
  </si>
  <si>
    <t>Всього матеріали</t>
  </si>
  <si>
    <t>Всього матеріали по автоматизації</t>
  </si>
  <si>
    <t>Насос Wilo Top-S 30/4</t>
  </si>
  <si>
    <t>Насос Wilo Top-S 40/7</t>
  </si>
  <si>
    <t>Насос Wilo Top-S 40/10</t>
  </si>
  <si>
    <t>Насос Wilo Star RS 30/6</t>
  </si>
  <si>
    <t>Насос Wilo Star RS 30/8</t>
  </si>
  <si>
    <t>Насос Wilo Stratos RS 30/1-6</t>
  </si>
  <si>
    <t>Насос Wilo Stratos RS 30/1-4</t>
  </si>
  <si>
    <t>Теплообмінник Thermaks PTA (GL)-8-P-102-52-3,75 K</t>
  </si>
  <si>
    <t>Теплообмінник Thermaks PTA (GL)-13-P-238-34-4,1-1K</t>
  </si>
  <si>
    <t>Термоклапан ESBE VTC512 DN25</t>
  </si>
  <si>
    <t>Кран кульовий Ду65</t>
  </si>
  <si>
    <t>Клапан зворотній Ду65</t>
  </si>
  <si>
    <t>Клапан зворотній Ду50</t>
  </si>
  <si>
    <t>Розширювальний бак, 400л</t>
  </si>
  <si>
    <t>Клапан зворотній Ду50  хлопушка</t>
  </si>
  <si>
    <t>Труба стальна Ду65 ГОСТ 3262-76</t>
  </si>
  <si>
    <t>Труба стальна Ду100 ГОСТ 3262-77</t>
  </si>
  <si>
    <t>Труба стальна Ду300 ГОСТ 3262-78</t>
  </si>
  <si>
    <t>Згон Ду65</t>
  </si>
  <si>
    <t>Термоклапан ESBE 3F50 DN50+ привод Sb95</t>
  </si>
  <si>
    <t>Поліпропілен фасонина, труба</t>
  </si>
  <si>
    <t>24.02.2016р.</t>
  </si>
  <si>
    <t xml:space="preserve">Специфікація матеріалів для улаштування </t>
  </si>
  <si>
    <r>
      <t xml:space="preserve">Відрізні круги </t>
    </r>
    <r>
      <rPr>
        <sz val="10"/>
        <rFont val="Arial"/>
        <family val="2"/>
      </rPr>
      <t>Ø</t>
    </r>
    <r>
      <rPr>
        <sz val="10"/>
        <rFont val="Arial Cyr"/>
        <family val="2"/>
      </rPr>
      <t>125 товщина 1,6 мм</t>
    </r>
  </si>
  <si>
    <t>Муфта поліпропіленова Ø 76</t>
  </si>
  <si>
    <r>
      <t>Коліно поліпропіленове 90</t>
    </r>
    <r>
      <rPr>
        <vertAlign val="superscript"/>
        <sz val="10"/>
        <rFont val="Arial Cyr"/>
        <family val="0"/>
      </rPr>
      <t>0</t>
    </r>
    <r>
      <rPr>
        <sz val="10"/>
        <rFont val="Arial Cyr"/>
        <family val="2"/>
      </rPr>
      <t xml:space="preserve"> Ø 75</t>
    </r>
  </si>
  <si>
    <r>
      <t>Матеріали та обладнання дахової котельні для обв</t>
    </r>
    <r>
      <rPr>
        <b/>
        <sz val="12"/>
        <rFont val="Arial"/>
        <family val="2"/>
      </rPr>
      <t>`</t>
    </r>
    <r>
      <rPr>
        <b/>
        <sz val="12"/>
        <rFont val="Arial Cyr"/>
        <family val="0"/>
      </rPr>
      <t>язки системи вентиляції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</si>
</sst>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[$-422]d\ mmmm\ yyyy&quot; р.&quot;"/>
    <numFmt numFmtId="186" formatCode="#,##0.000"/>
    <numFmt numFmtId="187" formatCode="0.0"/>
    <numFmt numFmtId="188" formatCode="#,##0.0000"/>
    <numFmt numFmtId="189" formatCode="0.000"/>
    <numFmt numFmtId="190" formatCode="0.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48"/>
      <name val="Arial Cyr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25"/>
      <name val="Times New Roman"/>
      <family val="1"/>
    </font>
    <font>
      <sz val="36"/>
      <name val="Times New Roman"/>
      <family val="1"/>
    </font>
    <font>
      <sz val="12"/>
      <name val="Bookman Old Style"/>
      <family val="1"/>
    </font>
    <font>
      <b/>
      <i/>
      <sz val="12"/>
      <name val="Arial"/>
      <family val="2"/>
    </font>
    <font>
      <b/>
      <i/>
      <sz val="12"/>
      <name val="Arial Cyr"/>
      <family val="0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vertAlign val="superscript"/>
      <sz val="10"/>
      <name val="Arial Cyr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9" fontId="0" fillId="0" borderId="0" xfId="0" applyNumberFormat="1" applyFill="1" applyAlignment="1">
      <alignment wrapText="1"/>
    </xf>
    <xf numFmtId="0" fontId="5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0" fillId="0" borderId="11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187" fontId="0" fillId="0" borderId="11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wrapText="1"/>
    </xf>
    <xf numFmtId="187" fontId="1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center"/>
    </xf>
    <xf numFmtId="187" fontId="0" fillId="0" borderId="12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187" fontId="0" fillId="0" borderId="14" xfId="0" applyNumberFormat="1" applyFont="1" applyFill="1" applyBorder="1" applyAlignment="1">
      <alignment horizontal="center"/>
    </xf>
    <xf numFmtId="187" fontId="0" fillId="0" borderId="23" xfId="0" applyNumberFormat="1" applyFont="1" applyFill="1" applyBorder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12" fillId="0" borderId="2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49" fontId="0" fillId="0" borderId="11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3762375</xdr:colOff>
      <xdr:row>0</xdr:row>
      <xdr:rowOff>66675</xdr:rowOff>
    </xdr:from>
    <xdr:to>
      <xdr:col>1</xdr:col>
      <xdr:colOff>57150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view="pageBreakPreview" zoomScaleSheetLayoutView="100" zoomScalePageLayoutView="0" workbookViewId="0" topLeftCell="A44">
      <selection activeCell="A69" sqref="A69"/>
    </sheetView>
  </sheetViews>
  <sheetFormatPr defaultColWidth="9.00390625" defaultRowHeight="12.75" outlineLevelRow="1" outlineLevelCol="1"/>
  <cols>
    <col min="1" max="1" width="55.375" style="1" customWidth="1"/>
    <col min="2" max="2" width="11.25390625" style="1" customWidth="1"/>
    <col min="3" max="3" width="9.75390625" style="2" customWidth="1"/>
    <col min="4" max="4" width="12.625" style="38" customWidth="1" outlineLevel="1"/>
    <col min="5" max="5" width="12.25390625" style="39" customWidth="1" outlineLevel="1"/>
    <col min="6" max="6" width="6.125" style="1" customWidth="1"/>
    <col min="7" max="7" width="9.125" style="1" customWidth="1"/>
    <col min="8" max="8" width="9.25390625" style="1" bestFit="1" customWidth="1"/>
    <col min="9" max="16384" width="9.125" style="1" customWidth="1"/>
  </cols>
  <sheetData>
    <row r="1" spans="1:5" s="28" customFormat="1" ht="62.25" customHeight="1" hidden="1" outlineLevel="1">
      <c r="A1" s="53"/>
      <c r="B1" s="53"/>
      <c r="C1" s="53"/>
      <c r="D1" s="53"/>
      <c r="E1" s="53"/>
    </row>
    <row r="2" spans="1:5" s="30" customFormat="1" ht="27" customHeight="1" hidden="1" outlineLevel="1">
      <c r="A2" s="55" t="s">
        <v>4</v>
      </c>
      <c r="B2" s="55"/>
      <c r="C2" s="55"/>
      <c r="D2" s="55"/>
      <c r="E2" s="55"/>
    </row>
    <row r="3" spans="1:5" s="30" customFormat="1" ht="42" customHeight="1" hidden="1" outlineLevel="1">
      <c r="A3" s="56" t="s">
        <v>5</v>
      </c>
      <c r="B3" s="56"/>
      <c r="C3" s="56"/>
      <c r="D3" s="56"/>
      <c r="E3" s="56"/>
    </row>
    <row r="4" spans="1:5" s="30" customFormat="1" ht="49.5" customHeight="1" hidden="1" outlineLevel="1" thickBot="1">
      <c r="A4" s="54" t="s">
        <v>6</v>
      </c>
      <c r="B4" s="54"/>
      <c r="C4" s="54"/>
      <c r="D4" s="54"/>
      <c r="E4" s="54"/>
    </row>
    <row r="5" spans="1:5" s="30" customFormat="1" ht="16.5" customHeight="1" collapsed="1" thickTop="1">
      <c r="A5" s="17"/>
      <c r="B5" s="17"/>
      <c r="C5" s="17"/>
      <c r="D5" s="17"/>
      <c r="E5" s="24" t="s">
        <v>148</v>
      </c>
    </row>
    <row r="6" spans="1:5" s="28" customFormat="1" ht="15" customHeight="1">
      <c r="A6" s="52" t="s">
        <v>149</v>
      </c>
      <c r="B6" s="52"/>
      <c r="C6" s="52"/>
      <c r="D6" s="52"/>
      <c r="E6" s="52"/>
    </row>
    <row r="7" spans="1:5" s="28" customFormat="1" ht="15" customHeight="1" collapsed="1">
      <c r="A7" s="40" t="s">
        <v>88</v>
      </c>
      <c r="B7" s="40"/>
      <c r="C7" s="40"/>
      <c r="D7" s="40"/>
      <c r="E7" s="40"/>
    </row>
    <row r="8" spans="1:5" s="28" customFormat="1" ht="15" customHeight="1">
      <c r="A8" s="40" t="s">
        <v>124</v>
      </c>
      <c r="B8" s="40"/>
      <c r="C8" s="40"/>
      <c r="D8" s="40"/>
      <c r="E8" s="40"/>
    </row>
    <row r="9" spans="1:5" ht="37.5" customHeight="1" thickBot="1">
      <c r="A9" s="3" t="s">
        <v>0</v>
      </c>
      <c r="B9" s="4" t="s">
        <v>7</v>
      </c>
      <c r="C9" s="3" t="s">
        <v>1</v>
      </c>
      <c r="D9" s="4" t="s">
        <v>8</v>
      </c>
      <c r="E9" s="25" t="s">
        <v>9</v>
      </c>
    </row>
    <row r="10" spans="1:5" ht="15" customHeight="1" thickTop="1">
      <c r="A10" s="41" t="s">
        <v>93</v>
      </c>
      <c r="B10" s="42"/>
      <c r="C10" s="42"/>
      <c r="D10" s="42"/>
      <c r="E10" s="43"/>
    </row>
    <row r="11" spans="1:7" ht="13.5" customHeight="1">
      <c r="A11" s="14" t="s">
        <v>104</v>
      </c>
      <c r="B11" s="16" t="s">
        <v>2</v>
      </c>
      <c r="C11" s="18">
        <v>1</v>
      </c>
      <c r="D11" s="23"/>
      <c r="E11" s="36"/>
      <c r="F11" s="5"/>
      <c r="G11" s="6"/>
    </row>
    <row r="12" spans="1:7" ht="13.5" customHeight="1">
      <c r="A12" s="14" t="s">
        <v>107</v>
      </c>
      <c r="B12" s="16" t="s">
        <v>2</v>
      </c>
      <c r="C12" s="18">
        <v>1</v>
      </c>
      <c r="D12" s="23"/>
      <c r="E12" s="36"/>
      <c r="F12" s="5"/>
      <c r="G12" s="6"/>
    </row>
    <row r="13" spans="1:7" ht="13.5" customHeight="1">
      <c r="A13" s="14" t="s">
        <v>96</v>
      </c>
      <c r="B13" s="16" t="s">
        <v>2</v>
      </c>
      <c r="C13" s="18">
        <v>1</v>
      </c>
      <c r="D13" s="23"/>
      <c r="E13" s="36"/>
      <c r="F13" s="5"/>
      <c r="G13" s="6"/>
    </row>
    <row r="14" spans="1:10" ht="13.5" customHeight="1">
      <c r="A14" s="14" t="s">
        <v>94</v>
      </c>
      <c r="B14" s="16" t="s">
        <v>2</v>
      </c>
      <c r="C14" s="18">
        <v>3</v>
      </c>
      <c r="D14" s="23"/>
      <c r="E14" s="36"/>
      <c r="F14" s="5"/>
      <c r="G14" s="6"/>
      <c r="J14" s="7"/>
    </row>
    <row r="15" spans="1:10" ht="13.5" customHeight="1">
      <c r="A15" s="14" t="s">
        <v>95</v>
      </c>
      <c r="B15" s="16" t="s">
        <v>2</v>
      </c>
      <c r="C15" s="18">
        <v>15</v>
      </c>
      <c r="D15" s="23"/>
      <c r="E15" s="36"/>
      <c r="F15" s="5"/>
      <c r="G15" s="6"/>
      <c r="J15" s="7"/>
    </row>
    <row r="16" spans="1:10" ht="13.5" customHeight="1">
      <c r="A16" s="14" t="s">
        <v>97</v>
      </c>
      <c r="B16" s="16" t="s">
        <v>2</v>
      </c>
      <c r="C16" s="18">
        <v>2</v>
      </c>
      <c r="D16" s="23"/>
      <c r="E16" s="36"/>
      <c r="F16" s="5"/>
      <c r="G16" s="6"/>
      <c r="J16" s="7"/>
    </row>
    <row r="17" spans="1:10" ht="13.5" customHeight="1">
      <c r="A17" s="14" t="s">
        <v>100</v>
      </c>
      <c r="B17" s="21" t="s">
        <v>2</v>
      </c>
      <c r="C17" s="18">
        <v>1</v>
      </c>
      <c r="D17" s="23"/>
      <c r="E17" s="36"/>
      <c r="F17" s="5"/>
      <c r="G17" s="6"/>
      <c r="J17" s="7"/>
    </row>
    <row r="18" spans="1:10" ht="13.5" customHeight="1">
      <c r="A18" s="14" t="s">
        <v>101</v>
      </c>
      <c r="B18" s="21" t="s">
        <v>2</v>
      </c>
      <c r="C18" s="18">
        <v>1</v>
      </c>
      <c r="D18" s="23"/>
      <c r="E18" s="36"/>
      <c r="F18" s="5"/>
      <c r="G18" s="6"/>
      <c r="J18" s="7"/>
    </row>
    <row r="19" spans="1:10" ht="13.5" customHeight="1">
      <c r="A19" s="14" t="s">
        <v>102</v>
      </c>
      <c r="B19" s="21" t="s">
        <v>2</v>
      </c>
      <c r="C19" s="18">
        <v>1</v>
      </c>
      <c r="D19" s="23"/>
      <c r="E19" s="36"/>
      <c r="F19" s="5"/>
      <c r="G19" s="6"/>
      <c r="J19" s="7"/>
    </row>
    <row r="20" spans="1:10" ht="13.5" customHeight="1">
      <c r="A20" s="14" t="s">
        <v>103</v>
      </c>
      <c r="B20" s="21" t="s">
        <v>2</v>
      </c>
      <c r="C20" s="18">
        <v>4</v>
      </c>
      <c r="D20" s="23"/>
      <c r="E20" s="36"/>
      <c r="F20" s="5"/>
      <c r="G20" s="6"/>
      <c r="J20" s="7"/>
    </row>
    <row r="21" spans="1:10" ht="13.5" customHeight="1">
      <c r="A21" s="14" t="s">
        <v>15</v>
      </c>
      <c r="B21" s="15" t="s">
        <v>2</v>
      </c>
      <c r="C21" s="18">
        <v>7</v>
      </c>
      <c r="D21" s="23"/>
      <c r="E21" s="36"/>
      <c r="F21" s="5"/>
      <c r="G21" s="6"/>
      <c r="J21" s="7"/>
    </row>
    <row r="22" spans="1:10" ht="13.5" customHeight="1">
      <c r="A22" s="14" t="s">
        <v>105</v>
      </c>
      <c r="B22" s="15" t="s">
        <v>2</v>
      </c>
      <c r="C22" s="18">
        <v>1</v>
      </c>
      <c r="D22" s="23"/>
      <c r="E22" s="36"/>
      <c r="F22" s="5"/>
      <c r="G22" s="6"/>
      <c r="J22" s="7"/>
    </row>
    <row r="23" spans="1:10" ht="13.5" customHeight="1">
      <c r="A23" s="26" t="s">
        <v>17</v>
      </c>
      <c r="B23" s="16" t="s">
        <v>2</v>
      </c>
      <c r="C23" s="18">
        <v>3</v>
      </c>
      <c r="D23" s="23"/>
      <c r="E23" s="36"/>
      <c r="F23" s="5"/>
      <c r="G23" s="6"/>
      <c r="J23" s="7"/>
    </row>
    <row r="24" spans="1:10" ht="13.5" customHeight="1">
      <c r="A24" s="14" t="s">
        <v>10</v>
      </c>
      <c r="B24" s="21" t="s">
        <v>3</v>
      </c>
      <c r="C24" s="18">
        <v>700</v>
      </c>
      <c r="D24" s="23"/>
      <c r="E24" s="36"/>
      <c r="F24" s="5"/>
      <c r="G24" s="6"/>
      <c r="J24" s="7"/>
    </row>
    <row r="25" spans="1:10" ht="13.5" customHeight="1">
      <c r="A25" s="14" t="s">
        <v>108</v>
      </c>
      <c r="B25" s="21" t="s">
        <v>3</v>
      </c>
      <c r="C25" s="18">
        <v>50</v>
      </c>
      <c r="D25" s="23"/>
      <c r="E25" s="36"/>
      <c r="F25" s="5"/>
      <c r="G25" s="6"/>
      <c r="J25" s="7"/>
    </row>
    <row r="26" spans="1:10" ht="13.5" customHeight="1">
      <c r="A26" s="14" t="s">
        <v>106</v>
      </c>
      <c r="B26" s="16" t="s">
        <v>3</v>
      </c>
      <c r="C26" s="18">
        <v>40</v>
      </c>
      <c r="D26" s="23"/>
      <c r="E26" s="36"/>
      <c r="F26" s="8"/>
      <c r="G26" s="6"/>
      <c r="J26" s="7"/>
    </row>
    <row r="27" spans="1:10" ht="13.5" customHeight="1" thickBot="1">
      <c r="A27" s="14" t="s">
        <v>11</v>
      </c>
      <c r="B27" s="16" t="s">
        <v>3</v>
      </c>
      <c r="C27" s="18">
        <v>100</v>
      </c>
      <c r="D27" s="23"/>
      <c r="E27" s="36"/>
      <c r="F27" s="8"/>
      <c r="G27" s="6"/>
      <c r="J27" s="7"/>
    </row>
    <row r="28" spans="1:10" ht="13.5" customHeight="1" hidden="1" outlineLevel="1" thickBot="1">
      <c r="A28" s="14" t="s">
        <v>125</v>
      </c>
      <c r="B28" s="15"/>
      <c r="C28" s="18"/>
      <c r="D28" s="23"/>
      <c r="E28" s="27">
        <f>SUM(E11:E27)</f>
        <v>0</v>
      </c>
      <c r="F28" s="8"/>
      <c r="G28" s="6">
        <v>5000</v>
      </c>
      <c r="J28" s="7"/>
    </row>
    <row r="29" spans="1:10" ht="13.5" customHeight="1" collapsed="1" thickTop="1">
      <c r="A29" s="41" t="s">
        <v>114</v>
      </c>
      <c r="B29" s="42"/>
      <c r="C29" s="42"/>
      <c r="D29" s="42"/>
      <c r="E29" s="43"/>
      <c r="F29" s="8"/>
      <c r="G29" s="6"/>
      <c r="J29" s="7"/>
    </row>
    <row r="30" spans="1:7" ht="13.5" customHeight="1">
      <c r="A30" s="14" t="s">
        <v>119</v>
      </c>
      <c r="B30" s="16" t="s">
        <v>2</v>
      </c>
      <c r="C30" s="18">
        <v>1</v>
      </c>
      <c r="D30" s="23"/>
      <c r="E30" s="36"/>
      <c r="F30" s="5"/>
      <c r="G30" s="6"/>
    </row>
    <row r="31" spans="1:7" ht="13.5" customHeight="1">
      <c r="A31" s="14" t="s">
        <v>120</v>
      </c>
      <c r="B31" s="16" t="s">
        <v>2</v>
      </c>
      <c r="C31" s="18">
        <v>4</v>
      </c>
      <c r="D31" s="23"/>
      <c r="E31" s="36"/>
      <c r="F31" s="5"/>
      <c r="G31" s="6"/>
    </row>
    <row r="32" spans="1:7" ht="13.5" customHeight="1">
      <c r="A32" s="14" t="s">
        <v>109</v>
      </c>
      <c r="B32" s="16" t="s">
        <v>2</v>
      </c>
      <c r="C32" s="18">
        <v>1</v>
      </c>
      <c r="D32" s="23"/>
      <c r="E32" s="36"/>
      <c r="F32" s="5"/>
      <c r="G32" s="6"/>
    </row>
    <row r="33" spans="1:7" ht="13.5" customHeight="1">
      <c r="A33" s="14" t="s">
        <v>110</v>
      </c>
      <c r="B33" s="16" t="s">
        <v>2</v>
      </c>
      <c r="C33" s="18">
        <v>2</v>
      </c>
      <c r="D33" s="23"/>
      <c r="E33" s="36"/>
      <c r="F33" s="5"/>
      <c r="G33" s="6"/>
    </row>
    <row r="34" spans="1:7" ht="13.5" customHeight="1">
      <c r="A34" s="14" t="s">
        <v>110</v>
      </c>
      <c r="B34" s="16" t="s">
        <v>2</v>
      </c>
      <c r="C34" s="18">
        <v>1</v>
      </c>
      <c r="D34" s="23"/>
      <c r="E34" s="36"/>
      <c r="F34" s="5"/>
      <c r="G34" s="6"/>
    </row>
    <row r="35" spans="1:7" ht="13.5" customHeight="1">
      <c r="A35" s="14" t="s">
        <v>111</v>
      </c>
      <c r="B35" s="16" t="s">
        <v>2</v>
      </c>
      <c r="C35" s="18">
        <v>1</v>
      </c>
      <c r="D35" s="23"/>
      <c r="E35" s="36"/>
      <c r="F35" s="5"/>
      <c r="G35" s="6"/>
    </row>
    <row r="36" spans="1:7" ht="13.5" customHeight="1">
      <c r="A36" s="14" t="s">
        <v>96</v>
      </c>
      <c r="B36" s="16" t="s">
        <v>2</v>
      </c>
      <c r="C36" s="18">
        <v>1</v>
      </c>
      <c r="D36" s="23"/>
      <c r="E36" s="36"/>
      <c r="F36" s="5"/>
      <c r="G36" s="6"/>
    </row>
    <row r="37" spans="1:10" ht="13.5" customHeight="1">
      <c r="A37" s="14" t="s">
        <v>97</v>
      </c>
      <c r="B37" s="16" t="s">
        <v>2</v>
      </c>
      <c r="C37" s="18">
        <v>2</v>
      </c>
      <c r="D37" s="23"/>
      <c r="E37" s="36"/>
      <c r="F37" s="5"/>
      <c r="G37" s="6"/>
      <c r="J37" s="7"/>
    </row>
    <row r="38" spans="1:10" ht="13.5" customHeight="1">
      <c r="A38" s="14" t="s">
        <v>112</v>
      </c>
      <c r="B38" s="16" t="s">
        <v>2</v>
      </c>
      <c r="C38" s="18">
        <v>1</v>
      </c>
      <c r="D38" s="23"/>
      <c r="E38" s="36"/>
      <c r="F38" s="5"/>
      <c r="G38" s="6"/>
      <c r="J38" s="7"/>
    </row>
    <row r="39" spans="1:10" ht="13.5" customHeight="1">
      <c r="A39" s="14" t="s">
        <v>113</v>
      </c>
      <c r="B39" s="16" t="s">
        <v>2</v>
      </c>
      <c r="C39" s="18">
        <v>1</v>
      </c>
      <c r="D39" s="23"/>
      <c r="E39" s="36"/>
      <c r="F39" s="5"/>
      <c r="G39" s="6"/>
      <c r="J39" s="7"/>
    </row>
    <row r="40" spans="1:10" ht="13.5" customHeight="1">
      <c r="A40" s="14" t="s">
        <v>102</v>
      </c>
      <c r="B40" s="21" t="s">
        <v>2</v>
      </c>
      <c r="C40" s="18">
        <v>2</v>
      </c>
      <c r="D40" s="23"/>
      <c r="E40" s="36"/>
      <c r="F40" s="5"/>
      <c r="G40" s="6"/>
      <c r="J40" s="7"/>
    </row>
    <row r="41" spans="1:10" ht="13.5" customHeight="1">
      <c r="A41" s="14" t="s">
        <v>15</v>
      </c>
      <c r="B41" s="15" t="s">
        <v>2</v>
      </c>
      <c r="C41" s="18">
        <v>2</v>
      </c>
      <c r="D41" s="23"/>
      <c r="E41" s="36"/>
      <c r="F41" s="5"/>
      <c r="G41" s="6"/>
      <c r="J41" s="7"/>
    </row>
    <row r="42" spans="1:10" ht="13.5" customHeight="1">
      <c r="A42" s="14" t="s">
        <v>116</v>
      </c>
      <c r="B42" s="15" t="s">
        <v>2</v>
      </c>
      <c r="C42" s="18">
        <v>2</v>
      </c>
      <c r="D42" s="23"/>
      <c r="E42" s="36"/>
      <c r="F42" s="5"/>
      <c r="G42" s="6"/>
      <c r="J42" s="7"/>
    </row>
    <row r="43" spans="1:10" ht="13.5" customHeight="1">
      <c r="A43" s="14" t="s">
        <v>98</v>
      </c>
      <c r="B43" s="16" t="s">
        <v>2</v>
      </c>
      <c r="C43" s="18">
        <v>1</v>
      </c>
      <c r="D43" s="23"/>
      <c r="E43" s="36"/>
      <c r="F43" s="5"/>
      <c r="G43" s="6"/>
      <c r="J43" s="7"/>
    </row>
    <row r="44" spans="1:10" ht="13.5" customHeight="1">
      <c r="A44" s="14" t="s">
        <v>10</v>
      </c>
      <c r="B44" s="21" t="s">
        <v>3</v>
      </c>
      <c r="C44" s="18">
        <v>200</v>
      </c>
      <c r="D44" s="23"/>
      <c r="E44" s="36"/>
      <c r="F44" s="5"/>
      <c r="G44" s="6"/>
      <c r="J44" s="7"/>
    </row>
    <row r="45" spans="1:10" ht="13.5" customHeight="1">
      <c r="A45" s="14" t="s">
        <v>115</v>
      </c>
      <c r="B45" s="21" t="s">
        <v>3</v>
      </c>
      <c r="C45" s="18">
        <v>60</v>
      </c>
      <c r="D45" s="23"/>
      <c r="E45" s="36"/>
      <c r="F45" s="5"/>
      <c r="G45" s="6"/>
      <c r="J45" s="7"/>
    </row>
    <row r="46" spans="1:10" ht="13.5" customHeight="1">
      <c r="A46" s="14" t="s">
        <v>12</v>
      </c>
      <c r="B46" s="16" t="s">
        <v>3</v>
      </c>
      <c r="C46" s="18">
        <v>36</v>
      </c>
      <c r="D46" s="23"/>
      <c r="E46" s="36"/>
      <c r="F46" s="8"/>
      <c r="G46" s="6"/>
      <c r="J46" s="7"/>
    </row>
    <row r="47" spans="1:10" ht="13.5" customHeight="1">
      <c r="A47" s="14" t="s">
        <v>11</v>
      </c>
      <c r="B47" s="16" t="s">
        <v>3</v>
      </c>
      <c r="C47" s="18">
        <v>16</v>
      </c>
      <c r="D47" s="23"/>
      <c r="E47" s="36"/>
      <c r="F47" s="8"/>
      <c r="G47" s="6"/>
      <c r="J47" s="7"/>
    </row>
    <row r="48" spans="1:10" ht="13.5" customHeight="1">
      <c r="A48" s="14" t="s">
        <v>117</v>
      </c>
      <c r="B48" s="16" t="s">
        <v>3</v>
      </c>
      <c r="C48" s="18">
        <v>50</v>
      </c>
      <c r="D48" s="23"/>
      <c r="E48" s="36"/>
      <c r="F48" s="8"/>
      <c r="G48" s="6"/>
      <c r="J48" s="7"/>
    </row>
    <row r="49" spans="1:10" ht="13.5" customHeight="1">
      <c r="A49" s="14" t="s">
        <v>118</v>
      </c>
      <c r="B49" s="16" t="s">
        <v>2</v>
      </c>
      <c r="C49" s="18">
        <v>100</v>
      </c>
      <c r="D49" s="23"/>
      <c r="E49" s="36"/>
      <c r="F49" s="8"/>
      <c r="G49" s="6"/>
      <c r="J49" s="7"/>
    </row>
    <row r="50" spans="1:10" ht="13.5" customHeight="1">
      <c r="A50" s="14" t="s">
        <v>13</v>
      </c>
      <c r="B50" s="16" t="s">
        <v>2</v>
      </c>
      <c r="C50" s="18">
        <v>300</v>
      </c>
      <c r="D50" s="23"/>
      <c r="E50" s="36"/>
      <c r="F50" s="8"/>
      <c r="G50" s="6"/>
      <c r="J50" s="7"/>
    </row>
    <row r="51" spans="1:10" ht="13.5" customHeight="1" thickBot="1">
      <c r="A51" s="14" t="s">
        <v>14</v>
      </c>
      <c r="B51" s="15" t="s">
        <v>2</v>
      </c>
      <c r="C51" s="22">
        <v>300</v>
      </c>
      <c r="D51" s="23"/>
      <c r="E51" s="22"/>
      <c r="F51" s="8"/>
      <c r="G51" s="6"/>
      <c r="J51" s="7"/>
    </row>
    <row r="52" spans="1:10" ht="13.5" customHeight="1" hidden="1" outlineLevel="1" thickBot="1">
      <c r="A52" s="14" t="s">
        <v>125</v>
      </c>
      <c r="B52" s="15"/>
      <c r="C52" s="18"/>
      <c r="D52" s="23"/>
      <c r="E52" s="27">
        <f>SUM(E30:E51)</f>
        <v>0</v>
      </c>
      <c r="F52" s="8"/>
      <c r="G52" s="6">
        <v>5000</v>
      </c>
      <c r="J52" s="7"/>
    </row>
    <row r="53" spans="1:10" ht="13.5" customHeight="1" collapsed="1" thickTop="1">
      <c r="A53" s="41" t="s">
        <v>122</v>
      </c>
      <c r="B53" s="42"/>
      <c r="C53" s="42"/>
      <c r="D53" s="42"/>
      <c r="E53" s="43"/>
      <c r="F53" s="8"/>
      <c r="G53" s="6"/>
      <c r="J53" s="7"/>
    </row>
    <row r="54" spans="1:10" ht="13.5" customHeight="1">
      <c r="A54" s="14" t="s">
        <v>121</v>
      </c>
      <c r="B54" s="16" t="s">
        <v>2</v>
      </c>
      <c r="C54" s="18">
        <v>1</v>
      </c>
      <c r="D54" s="23"/>
      <c r="E54" s="36"/>
      <c r="F54" s="8"/>
      <c r="G54" s="6"/>
      <c r="J54" s="7"/>
    </row>
    <row r="55" spans="1:10" ht="13.5" customHeight="1">
      <c r="A55" s="14" t="s">
        <v>120</v>
      </c>
      <c r="B55" s="16" t="s">
        <v>2</v>
      </c>
      <c r="C55" s="18">
        <v>2</v>
      </c>
      <c r="D55" s="23"/>
      <c r="E55" s="36"/>
      <c r="F55" s="8"/>
      <c r="G55" s="6"/>
      <c r="J55" s="7"/>
    </row>
    <row r="56" spans="1:10" ht="13.5" customHeight="1">
      <c r="A56" s="14" t="s">
        <v>96</v>
      </c>
      <c r="B56" s="16" t="s">
        <v>2</v>
      </c>
      <c r="C56" s="18">
        <v>4</v>
      </c>
      <c r="D56" s="23"/>
      <c r="E56" s="36"/>
      <c r="F56" s="8"/>
      <c r="G56" s="6"/>
      <c r="J56" s="7"/>
    </row>
    <row r="57" spans="1:10" ht="13.5" customHeight="1">
      <c r="A57" s="14" t="s">
        <v>97</v>
      </c>
      <c r="B57" s="16" t="s">
        <v>2</v>
      </c>
      <c r="C57" s="18">
        <v>1</v>
      </c>
      <c r="D57" s="23"/>
      <c r="E57" s="36"/>
      <c r="F57" s="8"/>
      <c r="G57" s="6"/>
      <c r="J57" s="7"/>
    </row>
    <row r="58" spans="1:10" ht="13.5" customHeight="1">
      <c r="A58" s="14" t="s">
        <v>103</v>
      </c>
      <c r="B58" s="21" t="s">
        <v>2</v>
      </c>
      <c r="C58" s="18">
        <v>2</v>
      </c>
      <c r="D58" s="23"/>
      <c r="E58" s="36"/>
      <c r="F58" s="8"/>
      <c r="G58" s="6"/>
      <c r="J58" s="7"/>
    </row>
    <row r="59" spans="1:10" ht="13.5" customHeight="1">
      <c r="A59" s="14" t="s">
        <v>99</v>
      </c>
      <c r="B59" s="16" t="s">
        <v>2</v>
      </c>
      <c r="C59" s="18">
        <v>3</v>
      </c>
      <c r="D59" s="23"/>
      <c r="E59" s="36"/>
      <c r="F59" s="8"/>
      <c r="G59" s="6"/>
      <c r="J59" s="7"/>
    </row>
    <row r="60" spans="1:10" ht="13.5" customHeight="1">
      <c r="A60" s="14" t="s">
        <v>16</v>
      </c>
      <c r="B60" s="16" t="s">
        <v>2</v>
      </c>
      <c r="C60" s="18">
        <v>1</v>
      </c>
      <c r="D60" s="23"/>
      <c r="E60" s="36"/>
      <c r="F60" s="8"/>
      <c r="G60" s="6"/>
      <c r="J60" s="7"/>
    </row>
    <row r="61" spans="1:10" ht="13.5" customHeight="1">
      <c r="A61" s="14" t="s">
        <v>15</v>
      </c>
      <c r="B61" s="15" t="s">
        <v>2</v>
      </c>
      <c r="C61" s="18">
        <v>4</v>
      </c>
      <c r="D61" s="23"/>
      <c r="E61" s="36"/>
      <c r="F61" s="8"/>
      <c r="G61" s="6"/>
      <c r="J61" s="7"/>
    </row>
    <row r="62" spans="1:10" ht="13.5" customHeight="1">
      <c r="A62" s="26" t="s">
        <v>18</v>
      </c>
      <c r="B62" s="16" t="s">
        <v>2</v>
      </c>
      <c r="C62" s="18">
        <v>2</v>
      </c>
      <c r="D62" s="23"/>
      <c r="E62" s="36"/>
      <c r="F62" s="8"/>
      <c r="G62" s="6"/>
      <c r="J62" s="7"/>
    </row>
    <row r="63" spans="1:10" ht="13.5" customHeight="1">
      <c r="A63" s="14" t="s">
        <v>10</v>
      </c>
      <c r="B63" s="21" t="s">
        <v>3</v>
      </c>
      <c r="C63" s="18">
        <v>200</v>
      </c>
      <c r="D63" s="23"/>
      <c r="E63" s="36"/>
      <c r="F63" s="8"/>
      <c r="G63" s="6"/>
      <c r="J63" s="7"/>
    </row>
    <row r="64" spans="1:10" ht="13.5" customHeight="1">
      <c r="A64" s="14" t="s">
        <v>12</v>
      </c>
      <c r="B64" s="16" t="s">
        <v>3</v>
      </c>
      <c r="C64" s="18">
        <v>16</v>
      </c>
      <c r="D64" s="23"/>
      <c r="E64" s="36"/>
      <c r="F64" s="8"/>
      <c r="G64" s="6"/>
      <c r="J64" s="7"/>
    </row>
    <row r="65" spans="1:10" ht="13.5" customHeight="1">
      <c r="A65" s="14" t="s">
        <v>11</v>
      </c>
      <c r="B65" s="16" t="s">
        <v>3</v>
      </c>
      <c r="C65" s="18">
        <v>10</v>
      </c>
      <c r="D65" s="23"/>
      <c r="E65" s="36"/>
      <c r="F65" s="8"/>
      <c r="G65" s="6"/>
      <c r="J65" s="7"/>
    </row>
    <row r="66" spans="1:10" ht="13.5" customHeight="1">
      <c r="A66" s="14" t="s">
        <v>123</v>
      </c>
      <c r="B66" s="16" t="s">
        <v>3</v>
      </c>
      <c r="C66" s="18">
        <v>40</v>
      </c>
      <c r="D66" s="23"/>
      <c r="E66" s="36"/>
      <c r="F66" s="8"/>
      <c r="G66" s="6"/>
      <c r="J66" s="7"/>
    </row>
    <row r="67" spans="1:10" ht="13.5" customHeight="1">
      <c r="A67" s="14" t="s">
        <v>118</v>
      </c>
      <c r="B67" s="16" t="s">
        <v>2</v>
      </c>
      <c r="C67" s="18">
        <v>100</v>
      </c>
      <c r="D67" s="23"/>
      <c r="E67" s="36"/>
      <c r="F67" s="8"/>
      <c r="G67" s="6"/>
      <c r="J67" s="7"/>
    </row>
    <row r="68" spans="1:10" ht="13.5" customHeight="1">
      <c r="A68" s="14" t="s">
        <v>13</v>
      </c>
      <c r="B68" s="16" t="s">
        <v>2</v>
      </c>
      <c r="C68" s="18">
        <v>300</v>
      </c>
      <c r="D68" s="23"/>
      <c r="E68" s="36"/>
      <c r="F68" s="8"/>
      <c r="G68" s="6"/>
      <c r="J68" s="7"/>
    </row>
    <row r="69" spans="1:10" ht="13.5" customHeight="1" thickBot="1">
      <c r="A69" s="14" t="s">
        <v>14</v>
      </c>
      <c r="B69" s="15" t="s">
        <v>2</v>
      </c>
      <c r="C69" s="22">
        <v>300</v>
      </c>
      <c r="D69" s="23"/>
      <c r="E69" s="22"/>
      <c r="F69" s="8"/>
      <c r="G69" s="6"/>
      <c r="J69" s="7"/>
    </row>
    <row r="70" spans="1:10" ht="13.5" customHeight="1" hidden="1" outlineLevel="1">
      <c r="A70" s="14" t="s">
        <v>125</v>
      </c>
      <c r="B70" s="15"/>
      <c r="C70" s="18"/>
      <c r="D70" s="23"/>
      <c r="E70" s="27">
        <f>SUM(E54:E69)</f>
        <v>0</v>
      </c>
      <c r="F70" s="8"/>
      <c r="G70" s="6">
        <v>4000</v>
      </c>
      <c r="J70" s="7"/>
    </row>
    <row r="71" spans="1:10" ht="13.5" customHeight="1" hidden="1" outlineLevel="1" thickBot="1">
      <c r="A71" s="14" t="s">
        <v>126</v>
      </c>
      <c r="B71" s="15"/>
      <c r="C71" s="22"/>
      <c r="D71" s="23"/>
      <c r="E71" s="27">
        <f>E28+E52+E70</f>
        <v>0</v>
      </c>
      <c r="F71" s="8"/>
      <c r="G71" s="6"/>
      <c r="J71" s="7"/>
    </row>
    <row r="72" spans="1:10" ht="13.5" customHeight="1" collapsed="1" thickTop="1">
      <c r="A72" s="44" t="s">
        <v>153</v>
      </c>
      <c r="B72" s="45"/>
      <c r="C72" s="45"/>
      <c r="D72" s="45"/>
      <c r="E72" s="46"/>
      <c r="F72" s="8"/>
      <c r="G72" s="6"/>
      <c r="J72" s="7"/>
    </row>
    <row r="73" spans="1:10" ht="13.5" customHeight="1">
      <c r="A73" s="47"/>
      <c r="B73" s="48"/>
      <c r="C73" s="48"/>
      <c r="D73" s="48"/>
      <c r="E73" s="49"/>
      <c r="F73" s="8"/>
      <c r="G73" s="6"/>
      <c r="J73" s="7"/>
    </row>
    <row r="74" spans="1:10" ht="13.5" customHeight="1">
      <c r="A74" s="31" t="s">
        <v>127</v>
      </c>
      <c r="B74" s="32" t="s">
        <v>2</v>
      </c>
      <c r="C74" s="18">
        <v>1</v>
      </c>
      <c r="D74" s="23"/>
      <c r="E74" s="36"/>
      <c r="F74" s="8"/>
      <c r="G74" s="6"/>
      <c r="J74" s="7"/>
    </row>
    <row r="75" spans="1:10" ht="13.5" customHeight="1" hidden="1" outlineLevel="1">
      <c r="A75" s="31" t="s">
        <v>128</v>
      </c>
      <c r="B75" s="32" t="s">
        <v>2</v>
      </c>
      <c r="C75" s="18">
        <v>1</v>
      </c>
      <c r="D75" s="23"/>
      <c r="E75" s="36"/>
      <c r="F75" s="8"/>
      <c r="G75" s="6"/>
      <c r="J75" s="7"/>
    </row>
    <row r="76" spans="1:10" ht="13.5" customHeight="1" hidden="1" outlineLevel="1">
      <c r="A76" s="31" t="s">
        <v>129</v>
      </c>
      <c r="B76" s="32" t="s">
        <v>2</v>
      </c>
      <c r="C76" s="18">
        <v>1</v>
      </c>
      <c r="D76" s="23"/>
      <c r="E76" s="36"/>
      <c r="F76" s="8"/>
      <c r="G76" s="6"/>
      <c r="J76" s="7"/>
    </row>
    <row r="77" spans="1:10" ht="13.5" customHeight="1" collapsed="1">
      <c r="A77" s="31" t="s">
        <v>130</v>
      </c>
      <c r="B77" s="32" t="s">
        <v>2</v>
      </c>
      <c r="C77" s="18">
        <v>1</v>
      </c>
      <c r="D77" s="23"/>
      <c r="E77" s="36"/>
      <c r="F77" s="8"/>
      <c r="G77" s="6"/>
      <c r="J77" s="7"/>
    </row>
    <row r="78" spans="1:10" ht="13.5" customHeight="1">
      <c r="A78" s="31" t="s">
        <v>131</v>
      </c>
      <c r="B78" s="32" t="s">
        <v>2</v>
      </c>
      <c r="C78" s="18">
        <v>2</v>
      </c>
      <c r="D78" s="23"/>
      <c r="E78" s="36"/>
      <c r="F78" s="8"/>
      <c r="G78" s="6"/>
      <c r="J78" s="7"/>
    </row>
    <row r="79" spans="1:10" ht="13.5" customHeight="1" hidden="1" outlineLevel="1">
      <c r="A79" s="31" t="s">
        <v>132</v>
      </c>
      <c r="B79" s="32" t="s">
        <v>2</v>
      </c>
      <c r="C79" s="18">
        <v>3</v>
      </c>
      <c r="D79" s="23">
        <v>11550</v>
      </c>
      <c r="E79" s="36">
        <f aca="true" t="shared" si="0" ref="E79:E86">C79*D79</f>
        <v>34650</v>
      </c>
      <c r="F79" s="8"/>
      <c r="G79" s="6"/>
      <c r="J79" s="7"/>
    </row>
    <row r="80" spans="1:10" ht="13.5" customHeight="1" hidden="1" outlineLevel="1">
      <c r="A80" s="31" t="s">
        <v>133</v>
      </c>
      <c r="B80" s="32" t="s">
        <v>2</v>
      </c>
      <c r="C80" s="18">
        <v>2</v>
      </c>
      <c r="D80" s="23">
        <v>10620</v>
      </c>
      <c r="E80" s="36">
        <f t="shared" si="0"/>
        <v>21240</v>
      </c>
      <c r="F80" s="8"/>
      <c r="G80" s="6"/>
      <c r="J80" s="7"/>
    </row>
    <row r="81" spans="1:10" ht="13.5" customHeight="1" collapsed="1">
      <c r="A81" s="57" t="s">
        <v>134</v>
      </c>
      <c r="B81" s="32" t="s">
        <v>2</v>
      </c>
      <c r="C81" s="18">
        <v>1</v>
      </c>
      <c r="D81" s="50"/>
      <c r="E81" s="51"/>
      <c r="F81" s="8"/>
      <c r="G81" s="6"/>
      <c r="J81" s="7"/>
    </row>
    <row r="82" spans="1:10" ht="13.5" customHeight="1" hidden="1" outlineLevel="1">
      <c r="A82" s="31" t="s">
        <v>135</v>
      </c>
      <c r="B82" s="32" t="s">
        <v>2</v>
      </c>
      <c r="C82" s="18">
        <v>1</v>
      </c>
      <c r="D82" s="23">
        <v>36542</v>
      </c>
      <c r="E82" s="36">
        <f t="shared" si="0"/>
        <v>36542</v>
      </c>
      <c r="F82" s="8"/>
      <c r="G82" s="6"/>
      <c r="J82" s="7"/>
    </row>
    <row r="83" spans="1:10" ht="13.5" customHeight="1" hidden="1" outlineLevel="1">
      <c r="A83" s="31" t="s">
        <v>136</v>
      </c>
      <c r="B83" s="32" t="s">
        <v>2</v>
      </c>
      <c r="C83" s="18">
        <v>2</v>
      </c>
      <c r="D83" s="23">
        <v>1850</v>
      </c>
      <c r="E83" s="36">
        <f t="shared" si="0"/>
        <v>3700</v>
      </c>
      <c r="F83" s="8"/>
      <c r="G83" s="6"/>
      <c r="J83" s="7"/>
    </row>
    <row r="84" spans="1:10" ht="13.5" customHeight="1" hidden="1" outlineLevel="1">
      <c r="A84" s="31" t="s">
        <v>146</v>
      </c>
      <c r="B84" s="32" t="s">
        <v>2</v>
      </c>
      <c r="C84" s="18">
        <v>1</v>
      </c>
      <c r="D84" s="23">
        <v>7850</v>
      </c>
      <c r="E84" s="36">
        <f>C84*D84</f>
        <v>7850</v>
      </c>
      <c r="F84" s="8"/>
      <c r="G84" s="6"/>
      <c r="J84" s="7"/>
    </row>
    <row r="85" spans="1:10" ht="13.5" customHeight="1" hidden="1" outlineLevel="1">
      <c r="A85" s="31" t="s">
        <v>77</v>
      </c>
      <c r="B85" s="32" t="s">
        <v>19</v>
      </c>
      <c r="C85" s="18">
        <v>3</v>
      </c>
      <c r="D85" s="23">
        <v>285</v>
      </c>
      <c r="E85" s="36">
        <f t="shared" si="0"/>
        <v>855</v>
      </c>
      <c r="F85" s="8"/>
      <c r="G85" s="6"/>
      <c r="J85" s="7"/>
    </row>
    <row r="86" spans="1:10" ht="13.5" customHeight="1" hidden="1" outlineLevel="1">
      <c r="A86" s="31" t="s">
        <v>137</v>
      </c>
      <c r="B86" s="32" t="s">
        <v>2</v>
      </c>
      <c r="C86" s="18">
        <v>2</v>
      </c>
      <c r="D86" s="23">
        <v>950</v>
      </c>
      <c r="E86" s="36">
        <f t="shared" si="0"/>
        <v>1900</v>
      </c>
      <c r="F86" s="8"/>
      <c r="G86" s="6"/>
      <c r="J86" s="7"/>
    </row>
    <row r="87" spans="1:10" ht="13.5" customHeight="1" hidden="1" outlineLevel="1">
      <c r="A87" s="31" t="s">
        <v>20</v>
      </c>
      <c r="B87" s="32" t="s">
        <v>2</v>
      </c>
      <c r="C87" s="18">
        <v>20</v>
      </c>
      <c r="D87" s="23">
        <v>570</v>
      </c>
      <c r="E87" s="36">
        <f aca="true" t="shared" si="1" ref="E87:E92">C87*D87</f>
        <v>11400</v>
      </c>
      <c r="F87" s="8"/>
      <c r="G87" s="6"/>
      <c r="J87" s="7"/>
    </row>
    <row r="88" spans="1:10" ht="13.5" customHeight="1" hidden="1" outlineLevel="1">
      <c r="A88" s="31" t="s">
        <v>21</v>
      </c>
      <c r="B88" s="32" t="s">
        <v>2</v>
      </c>
      <c r="C88" s="18">
        <v>4</v>
      </c>
      <c r="D88" s="23">
        <v>398</v>
      </c>
      <c r="E88" s="36">
        <f t="shared" si="1"/>
        <v>1592</v>
      </c>
      <c r="F88" s="8"/>
      <c r="G88" s="6"/>
      <c r="J88" s="7"/>
    </row>
    <row r="89" spans="1:10" ht="13.5" customHeight="1" hidden="1" outlineLevel="1">
      <c r="A89" s="31" t="s">
        <v>22</v>
      </c>
      <c r="B89" s="32" t="s">
        <v>2</v>
      </c>
      <c r="C89" s="18">
        <v>42</v>
      </c>
      <c r="D89" s="23">
        <v>260</v>
      </c>
      <c r="E89" s="36">
        <f t="shared" si="1"/>
        <v>10920</v>
      </c>
      <c r="F89" s="8"/>
      <c r="G89" s="6"/>
      <c r="J89" s="7"/>
    </row>
    <row r="90" spans="1:10" ht="13.5" customHeight="1" hidden="1" outlineLevel="1">
      <c r="A90" s="31" t="s">
        <v>23</v>
      </c>
      <c r="B90" s="32" t="s">
        <v>2</v>
      </c>
      <c r="C90" s="18">
        <v>8</v>
      </c>
      <c r="D90" s="23">
        <v>151</v>
      </c>
      <c r="E90" s="36">
        <f t="shared" si="1"/>
        <v>1208</v>
      </c>
      <c r="F90" s="8"/>
      <c r="G90" s="6"/>
      <c r="J90" s="7"/>
    </row>
    <row r="91" spans="1:10" ht="13.5" customHeight="1" hidden="1" outlineLevel="1">
      <c r="A91" s="31" t="s">
        <v>24</v>
      </c>
      <c r="B91" s="32" t="s">
        <v>2</v>
      </c>
      <c r="C91" s="18">
        <v>20</v>
      </c>
      <c r="D91" s="23">
        <v>95</v>
      </c>
      <c r="E91" s="36">
        <f t="shared" si="1"/>
        <v>1900</v>
      </c>
      <c r="F91" s="8"/>
      <c r="G91" s="6"/>
      <c r="J91" s="7"/>
    </row>
    <row r="92" spans="1:10" ht="13.5" customHeight="1" hidden="1" outlineLevel="1">
      <c r="A92" s="31" t="s">
        <v>25</v>
      </c>
      <c r="B92" s="32" t="s">
        <v>2</v>
      </c>
      <c r="C92" s="18">
        <v>10</v>
      </c>
      <c r="D92" s="23">
        <v>65</v>
      </c>
      <c r="E92" s="36">
        <f t="shared" si="1"/>
        <v>650</v>
      </c>
      <c r="F92" s="8"/>
      <c r="G92" s="6"/>
      <c r="J92" s="7"/>
    </row>
    <row r="93" spans="1:10" ht="13.5" customHeight="1" hidden="1" outlineLevel="1">
      <c r="A93" s="31" t="s">
        <v>78</v>
      </c>
      <c r="B93" s="32" t="s">
        <v>2</v>
      </c>
      <c r="C93" s="18">
        <v>4</v>
      </c>
      <c r="D93" s="23">
        <v>520</v>
      </c>
      <c r="E93" s="36">
        <f aca="true" t="shared" si="2" ref="E93:E98">C93*D93</f>
        <v>2080</v>
      </c>
      <c r="F93" s="8"/>
      <c r="G93" s="6"/>
      <c r="J93" s="7"/>
    </row>
    <row r="94" spans="1:10" ht="13.5" customHeight="1" hidden="1" outlineLevel="1">
      <c r="A94" s="31" t="s">
        <v>79</v>
      </c>
      <c r="B94" s="32" t="s">
        <v>2</v>
      </c>
      <c r="C94" s="18">
        <v>10</v>
      </c>
      <c r="D94" s="23">
        <v>211</v>
      </c>
      <c r="E94" s="36">
        <f t="shared" si="2"/>
        <v>2110</v>
      </c>
      <c r="F94" s="8"/>
      <c r="G94" s="6"/>
      <c r="J94" s="7"/>
    </row>
    <row r="95" spans="1:10" ht="13.5" customHeight="1" hidden="1" outlineLevel="1">
      <c r="A95" s="31" t="s">
        <v>26</v>
      </c>
      <c r="B95" s="32" t="s">
        <v>2</v>
      </c>
      <c r="C95" s="18">
        <v>4</v>
      </c>
      <c r="D95" s="23">
        <v>70</v>
      </c>
      <c r="E95" s="36">
        <f t="shared" si="2"/>
        <v>280</v>
      </c>
      <c r="F95" s="8"/>
      <c r="G95" s="6"/>
      <c r="J95" s="7"/>
    </row>
    <row r="96" spans="1:10" ht="13.5" customHeight="1" hidden="1" outlineLevel="1">
      <c r="A96" s="31" t="s">
        <v>138</v>
      </c>
      <c r="B96" s="32" t="s">
        <v>2</v>
      </c>
      <c r="C96" s="18">
        <v>1</v>
      </c>
      <c r="D96" s="23">
        <v>650</v>
      </c>
      <c r="E96" s="36">
        <f t="shared" si="2"/>
        <v>650</v>
      </c>
      <c r="F96" s="8"/>
      <c r="G96" s="6"/>
      <c r="J96" s="7"/>
    </row>
    <row r="97" spans="1:10" ht="13.5" customHeight="1" hidden="1" outlineLevel="1">
      <c r="A97" s="31" t="s">
        <v>139</v>
      </c>
      <c r="B97" s="32" t="s">
        <v>2</v>
      </c>
      <c r="C97" s="18">
        <v>2</v>
      </c>
      <c r="D97" s="23">
        <v>335</v>
      </c>
      <c r="E97" s="36">
        <f t="shared" si="2"/>
        <v>670</v>
      </c>
      <c r="F97" s="8"/>
      <c r="G97" s="6"/>
      <c r="J97" s="7"/>
    </row>
    <row r="98" spans="1:10" ht="13.5" customHeight="1" hidden="1" outlineLevel="1">
      <c r="A98" s="31" t="s">
        <v>141</v>
      </c>
      <c r="B98" s="32" t="s">
        <v>2</v>
      </c>
      <c r="C98" s="18">
        <v>2</v>
      </c>
      <c r="D98" s="23">
        <v>650</v>
      </c>
      <c r="E98" s="36">
        <f t="shared" si="2"/>
        <v>1300</v>
      </c>
      <c r="F98" s="8"/>
      <c r="G98" s="6"/>
      <c r="J98" s="7"/>
    </row>
    <row r="99" spans="1:10" ht="13.5" customHeight="1" hidden="1" outlineLevel="1">
      <c r="A99" s="31" t="s">
        <v>80</v>
      </c>
      <c r="B99" s="32" t="s">
        <v>2</v>
      </c>
      <c r="C99" s="18">
        <v>10</v>
      </c>
      <c r="D99" s="23">
        <v>160</v>
      </c>
      <c r="E99" s="36">
        <f aca="true" t="shared" si="3" ref="E99:E143">C99*D99</f>
        <v>1600</v>
      </c>
      <c r="F99" s="8"/>
      <c r="G99" s="6"/>
      <c r="J99" s="7"/>
    </row>
    <row r="100" spans="1:10" ht="13.5" customHeight="1" hidden="1" outlineLevel="1">
      <c r="A100" s="31" t="s">
        <v>27</v>
      </c>
      <c r="B100" s="32" t="s">
        <v>2</v>
      </c>
      <c r="C100" s="18">
        <v>2</v>
      </c>
      <c r="D100" s="23">
        <v>90</v>
      </c>
      <c r="E100" s="36">
        <f t="shared" si="3"/>
        <v>180</v>
      </c>
      <c r="F100" s="8"/>
      <c r="G100" s="6"/>
      <c r="J100" s="7"/>
    </row>
    <row r="101" spans="1:10" ht="13.5" customHeight="1" hidden="1" outlineLevel="1">
      <c r="A101" s="31" t="s">
        <v>28</v>
      </c>
      <c r="B101" s="32" t="s">
        <v>2</v>
      </c>
      <c r="C101" s="18">
        <v>4</v>
      </c>
      <c r="D101" s="23">
        <v>45</v>
      </c>
      <c r="E101" s="36">
        <f t="shared" si="3"/>
        <v>180</v>
      </c>
      <c r="F101" s="8"/>
      <c r="G101" s="6"/>
      <c r="J101" s="7"/>
    </row>
    <row r="102" spans="1:10" ht="13.5" customHeight="1" hidden="1" outlineLevel="1">
      <c r="A102" s="31" t="s">
        <v>29</v>
      </c>
      <c r="B102" s="32" t="s">
        <v>2</v>
      </c>
      <c r="C102" s="18">
        <v>2</v>
      </c>
      <c r="D102" s="23">
        <v>1135</v>
      </c>
      <c r="E102" s="36">
        <f t="shared" si="3"/>
        <v>2270</v>
      </c>
      <c r="F102" s="8"/>
      <c r="G102" s="6"/>
      <c r="J102" s="7"/>
    </row>
    <row r="103" spans="1:10" ht="13.5" customHeight="1" hidden="1" outlineLevel="1">
      <c r="A103" s="31" t="s">
        <v>30</v>
      </c>
      <c r="B103" s="32" t="s">
        <v>2</v>
      </c>
      <c r="C103" s="18">
        <v>4</v>
      </c>
      <c r="D103" s="23">
        <v>445</v>
      </c>
      <c r="E103" s="36">
        <f t="shared" si="3"/>
        <v>1780</v>
      </c>
      <c r="F103" s="8"/>
      <c r="G103" s="6"/>
      <c r="J103" s="7"/>
    </row>
    <row r="104" spans="1:10" ht="13.5" customHeight="1" hidden="1" outlineLevel="1">
      <c r="A104" s="31" t="s">
        <v>31</v>
      </c>
      <c r="B104" s="32" t="s">
        <v>2</v>
      </c>
      <c r="C104" s="18">
        <v>18</v>
      </c>
      <c r="D104" s="23">
        <v>155</v>
      </c>
      <c r="E104" s="36">
        <f t="shared" si="3"/>
        <v>2790</v>
      </c>
      <c r="F104" s="8"/>
      <c r="G104" s="6"/>
      <c r="J104" s="7"/>
    </row>
    <row r="105" spans="1:10" ht="13.5" customHeight="1" hidden="1" outlineLevel="1">
      <c r="A105" s="14" t="s">
        <v>32</v>
      </c>
      <c r="B105" s="21" t="s">
        <v>3</v>
      </c>
      <c r="C105" s="29">
        <v>6</v>
      </c>
      <c r="D105" s="23">
        <v>27</v>
      </c>
      <c r="E105" s="36">
        <f t="shared" si="3"/>
        <v>162</v>
      </c>
      <c r="F105" s="8"/>
      <c r="G105" s="6"/>
      <c r="J105" s="7"/>
    </row>
    <row r="106" spans="1:10" ht="13.5" customHeight="1" hidden="1" outlineLevel="1">
      <c r="A106" s="14" t="s">
        <v>33</v>
      </c>
      <c r="B106" s="21" t="s">
        <v>3</v>
      </c>
      <c r="C106" s="29">
        <v>6</v>
      </c>
      <c r="D106" s="23">
        <v>36</v>
      </c>
      <c r="E106" s="36">
        <f t="shared" si="3"/>
        <v>216</v>
      </c>
      <c r="F106" s="8"/>
      <c r="G106" s="6"/>
      <c r="J106" s="7"/>
    </row>
    <row r="107" spans="1:10" ht="13.5" customHeight="1" hidden="1" outlineLevel="1">
      <c r="A107" s="14" t="s">
        <v>34</v>
      </c>
      <c r="B107" s="21" t="s">
        <v>3</v>
      </c>
      <c r="C107" s="29">
        <v>18</v>
      </c>
      <c r="D107" s="23">
        <v>49</v>
      </c>
      <c r="E107" s="36">
        <f t="shared" si="3"/>
        <v>882</v>
      </c>
      <c r="F107" s="8"/>
      <c r="G107" s="6"/>
      <c r="J107" s="7"/>
    </row>
    <row r="108" spans="1:10" ht="13.5" customHeight="1" hidden="1" outlineLevel="1">
      <c r="A108" s="14" t="s">
        <v>35</v>
      </c>
      <c r="B108" s="21" t="s">
        <v>3</v>
      </c>
      <c r="C108" s="29">
        <v>24</v>
      </c>
      <c r="D108" s="23">
        <v>65</v>
      </c>
      <c r="E108" s="36">
        <f t="shared" si="3"/>
        <v>1560</v>
      </c>
      <c r="F108" s="8"/>
      <c r="G108" s="6"/>
      <c r="J108" s="7"/>
    </row>
    <row r="109" spans="1:10" ht="13.5" customHeight="1" hidden="1" outlineLevel="1">
      <c r="A109" s="14" t="s">
        <v>36</v>
      </c>
      <c r="B109" s="21" t="s">
        <v>3</v>
      </c>
      <c r="C109" s="29">
        <v>12</v>
      </c>
      <c r="D109" s="23">
        <v>77</v>
      </c>
      <c r="E109" s="36">
        <f t="shared" si="3"/>
        <v>924</v>
      </c>
      <c r="F109" s="8"/>
      <c r="G109" s="6"/>
      <c r="J109" s="7"/>
    </row>
    <row r="110" spans="1:10" ht="13.5" customHeight="1" hidden="1" outlineLevel="1">
      <c r="A110" s="14" t="s">
        <v>37</v>
      </c>
      <c r="B110" s="21" t="s">
        <v>3</v>
      </c>
      <c r="C110" s="29">
        <v>40</v>
      </c>
      <c r="D110" s="23">
        <v>110</v>
      </c>
      <c r="E110" s="36">
        <f t="shared" si="3"/>
        <v>4400</v>
      </c>
      <c r="F110" s="8"/>
      <c r="G110" s="6"/>
      <c r="J110" s="7"/>
    </row>
    <row r="111" spans="1:10" ht="13.5" customHeight="1" hidden="1" outlineLevel="1">
      <c r="A111" s="14" t="s">
        <v>142</v>
      </c>
      <c r="B111" s="21" t="s">
        <v>3</v>
      </c>
      <c r="C111" s="29">
        <v>24</v>
      </c>
      <c r="D111" s="23">
        <v>125</v>
      </c>
      <c r="E111" s="36">
        <f>C111*D111</f>
        <v>3000</v>
      </c>
      <c r="F111" s="8"/>
      <c r="G111" s="6"/>
      <c r="J111" s="7"/>
    </row>
    <row r="112" spans="1:10" ht="13.5" customHeight="1" hidden="1" outlineLevel="1">
      <c r="A112" s="14" t="s">
        <v>143</v>
      </c>
      <c r="B112" s="21" t="s">
        <v>3</v>
      </c>
      <c r="C112" s="29">
        <v>32</v>
      </c>
      <c r="D112" s="23">
        <v>135</v>
      </c>
      <c r="E112" s="36">
        <f>C112*D112</f>
        <v>4320</v>
      </c>
      <c r="F112" s="8"/>
      <c r="G112" s="6"/>
      <c r="J112" s="7"/>
    </row>
    <row r="113" spans="1:10" ht="13.5" customHeight="1" hidden="1" outlineLevel="1">
      <c r="A113" s="14" t="s">
        <v>144</v>
      </c>
      <c r="B113" s="21" t="s">
        <v>3</v>
      </c>
      <c r="C113" s="29">
        <v>2</v>
      </c>
      <c r="D113" s="23">
        <v>650</v>
      </c>
      <c r="E113" s="36">
        <f>C113*D113</f>
        <v>1300</v>
      </c>
      <c r="F113" s="8"/>
      <c r="G113" s="6"/>
      <c r="J113" s="7"/>
    </row>
    <row r="114" spans="1:10" ht="13.5" customHeight="1" hidden="1" outlineLevel="1">
      <c r="A114" s="14" t="s">
        <v>38</v>
      </c>
      <c r="B114" s="21" t="s">
        <v>3</v>
      </c>
      <c r="C114" s="29">
        <v>24</v>
      </c>
      <c r="D114" s="23">
        <v>45</v>
      </c>
      <c r="E114" s="36">
        <f t="shared" si="3"/>
        <v>1080</v>
      </c>
      <c r="F114" s="8"/>
      <c r="G114" s="6"/>
      <c r="J114" s="7"/>
    </row>
    <row r="115" spans="1:10" ht="13.5" customHeight="1" hidden="1" outlineLevel="1">
      <c r="A115" s="14" t="s">
        <v>39</v>
      </c>
      <c r="B115" s="21" t="s">
        <v>19</v>
      </c>
      <c r="C115" s="29">
        <v>10</v>
      </c>
      <c r="D115" s="23">
        <v>15</v>
      </c>
      <c r="E115" s="36">
        <f t="shared" si="3"/>
        <v>150</v>
      </c>
      <c r="F115" s="8"/>
      <c r="G115" s="6"/>
      <c r="J115" s="7"/>
    </row>
    <row r="116" spans="1:10" ht="13.5" customHeight="1" hidden="1" outlineLevel="1">
      <c r="A116" s="14" t="s">
        <v>40</v>
      </c>
      <c r="B116" s="21" t="s">
        <v>19</v>
      </c>
      <c r="C116" s="29">
        <v>20</v>
      </c>
      <c r="D116" s="23">
        <v>19</v>
      </c>
      <c r="E116" s="36">
        <f t="shared" si="3"/>
        <v>380</v>
      </c>
      <c r="F116" s="8"/>
      <c r="G116" s="6"/>
      <c r="J116" s="7"/>
    </row>
    <row r="117" spans="1:10" ht="13.5" customHeight="1" hidden="1" outlineLevel="1">
      <c r="A117" s="14" t="s">
        <v>41</v>
      </c>
      <c r="B117" s="21" t="s">
        <v>19</v>
      </c>
      <c r="C117" s="29">
        <v>8</v>
      </c>
      <c r="D117" s="23">
        <v>26</v>
      </c>
      <c r="E117" s="36">
        <f t="shared" si="3"/>
        <v>208</v>
      </c>
      <c r="F117" s="8"/>
      <c r="G117" s="6"/>
      <c r="J117" s="7"/>
    </row>
    <row r="118" spans="1:10" ht="13.5" customHeight="1" hidden="1" outlineLevel="1">
      <c r="A118" s="14" t="s">
        <v>42</v>
      </c>
      <c r="B118" s="21" t="s">
        <v>19</v>
      </c>
      <c r="C118" s="29">
        <v>42</v>
      </c>
      <c r="D118" s="23">
        <v>37</v>
      </c>
      <c r="E118" s="36">
        <f t="shared" si="3"/>
        <v>1554</v>
      </c>
      <c r="F118" s="8"/>
      <c r="G118" s="6"/>
      <c r="J118" s="7"/>
    </row>
    <row r="119" spans="1:10" ht="13.5" customHeight="1" hidden="1" outlineLevel="1">
      <c r="A119" s="14" t="s">
        <v>43</v>
      </c>
      <c r="B119" s="21" t="s">
        <v>19</v>
      </c>
      <c r="C119" s="29">
        <v>4</v>
      </c>
      <c r="D119" s="23">
        <v>50</v>
      </c>
      <c r="E119" s="36">
        <f t="shared" si="3"/>
        <v>200</v>
      </c>
      <c r="F119" s="8"/>
      <c r="G119" s="6"/>
      <c r="J119" s="7"/>
    </row>
    <row r="120" spans="1:10" ht="13.5" customHeight="1" hidden="1" outlineLevel="1">
      <c r="A120" s="14" t="s">
        <v>44</v>
      </c>
      <c r="B120" s="21" t="s">
        <v>19</v>
      </c>
      <c r="C120" s="29">
        <v>20</v>
      </c>
      <c r="D120" s="23">
        <v>72</v>
      </c>
      <c r="E120" s="36">
        <f t="shared" si="3"/>
        <v>1440</v>
      </c>
      <c r="F120" s="8"/>
      <c r="G120" s="6"/>
      <c r="J120" s="7"/>
    </row>
    <row r="121" spans="1:10" ht="13.5" customHeight="1" hidden="1" outlineLevel="1">
      <c r="A121" s="14" t="s">
        <v>145</v>
      </c>
      <c r="B121" s="21" t="s">
        <v>19</v>
      </c>
      <c r="C121" s="29">
        <v>2</v>
      </c>
      <c r="D121" s="23">
        <v>110</v>
      </c>
      <c r="E121" s="36">
        <f>C121*D121</f>
        <v>220</v>
      </c>
      <c r="F121" s="8"/>
      <c r="G121" s="6"/>
      <c r="J121" s="7"/>
    </row>
    <row r="122" spans="1:7" ht="13.5" customHeight="1" hidden="1" outlineLevel="1">
      <c r="A122" s="14" t="s">
        <v>46</v>
      </c>
      <c r="B122" s="21" t="s">
        <v>2</v>
      </c>
      <c r="C122" s="29">
        <v>10</v>
      </c>
      <c r="D122" s="23">
        <v>96</v>
      </c>
      <c r="E122" s="36">
        <f t="shared" si="3"/>
        <v>960</v>
      </c>
      <c r="F122" s="8"/>
      <c r="G122" s="6"/>
    </row>
    <row r="123" spans="1:7" ht="13.5" customHeight="1" hidden="1" outlineLevel="1">
      <c r="A123" s="14" t="s">
        <v>47</v>
      </c>
      <c r="B123" s="21" t="s">
        <v>2</v>
      </c>
      <c r="C123" s="29">
        <v>10</v>
      </c>
      <c r="D123" s="23">
        <v>94</v>
      </c>
      <c r="E123" s="36">
        <f t="shared" si="3"/>
        <v>940</v>
      </c>
      <c r="F123" s="8"/>
      <c r="G123" s="6"/>
    </row>
    <row r="124" spans="1:7" ht="13.5" customHeight="1" hidden="1" outlineLevel="1">
      <c r="A124" s="14" t="s">
        <v>48</v>
      </c>
      <c r="B124" s="21" t="s">
        <v>2</v>
      </c>
      <c r="C124" s="29">
        <v>8</v>
      </c>
      <c r="D124" s="23">
        <v>29</v>
      </c>
      <c r="E124" s="36">
        <f t="shared" si="3"/>
        <v>232</v>
      </c>
      <c r="F124" s="8"/>
      <c r="G124" s="6"/>
    </row>
    <row r="125" spans="1:7" ht="13.5" customHeight="1" hidden="1" outlineLevel="1">
      <c r="A125" s="14" t="s">
        <v>49</v>
      </c>
      <c r="B125" s="21" t="s">
        <v>2</v>
      </c>
      <c r="C125" s="29">
        <v>10</v>
      </c>
      <c r="D125" s="23">
        <v>45</v>
      </c>
      <c r="E125" s="36">
        <f t="shared" si="3"/>
        <v>450</v>
      </c>
      <c r="F125" s="8"/>
      <c r="G125" s="6"/>
    </row>
    <row r="126" spans="1:7" ht="13.5" customHeight="1" hidden="1" outlineLevel="1">
      <c r="A126" s="14" t="s">
        <v>50</v>
      </c>
      <c r="B126" s="21" t="s">
        <v>2</v>
      </c>
      <c r="C126" s="29">
        <v>12</v>
      </c>
      <c r="D126" s="23">
        <v>65</v>
      </c>
      <c r="E126" s="36">
        <f t="shared" si="3"/>
        <v>780</v>
      </c>
      <c r="F126" s="8"/>
      <c r="G126" s="6"/>
    </row>
    <row r="127" spans="1:7" ht="13.5" customHeight="1" hidden="1" outlineLevel="1">
      <c r="A127" s="14" t="s">
        <v>51</v>
      </c>
      <c r="B127" s="21" t="s">
        <v>2</v>
      </c>
      <c r="C127" s="29">
        <v>8</v>
      </c>
      <c r="D127" s="23">
        <v>136</v>
      </c>
      <c r="E127" s="36">
        <f t="shared" si="3"/>
        <v>1088</v>
      </c>
      <c r="F127" s="8"/>
      <c r="G127" s="6"/>
    </row>
    <row r="128" spans="1:7" s="20" customFormat="1" ht="13.5" customHeight="1" hidden="1" outlineLevel="1">
      <c r="A128" s="14" t="s">
        <v>52</v>
      </c>
      <c r="B128" s="21" t="s">
        <v>2</v>
      </c>
      <c r="C128" s="29">
        <v>12</v>
      </c>
      <c r="D128" s="23">
        <v>180</v>
      </c>
      <c r="E128" s="36">
        <f t="shared" si="3"/>
        <v>2160</v>
      </c>
      <c r="F128" s="19"/>
      <c r="G128" s="19"/>
    </row>
    <row r="129" spans="1:6" ht="13.5" customHeight="1" hidden="1" outlineLevel="1">
      <c r="A129" s="14" t="s">
        <v>53</v>
      </c>
      <c r="B129" s="21" t="s">
        <v>2</v>
      </c>
      <c r="C129" s="29">
        <v>10</v>
      </c>
      <c r="D129" s="23">
        <v>390</v>
      </c>
      <c r="E129" s="36">
        <f t="shared" si="3"/>
        <v>3900</v>
      </c>
      <c r="F129" s="9"/>
    </row>
    <row r="130" spans="1:7" ht="13.5" customHeight="1" hidden="1" outlineLevel="1">
      <c r="A130" s="14" t="s">
        <v>54</v>
      </c>
      <c r="B130" s="21" t="s">
        <v>2</v>
      </c>
      <c r="C130" s="29">
        <v>20</v>
      </c>
      <c r="D130" s="23">
        <v>73</v>
      </c>
      <c r="E130" s="36">
        <f t="shared" si="3"/>
        <v>1460</v>
      </c>
      <c r="F130" s="8"/>
      <c r="G130" s="6"/>
    </row>
    <row r="131" spans="1:7" ht="13.5" customHeight="1" hidden="1" outlineLevel="1">
      <c r="A131" s="14" t="s">
        <v>55</v>
      </c>
      <c r="B131" s="21" t="s">
        <v>2</v>
      </c>
      <c r="C131" s="29">
        <v>6</v>
      </c>
      <c r="D131" s="23">
        <v>55</v>
      </c>
      <c r="E131" s="36">
        <f t="shared" si="3"/>
        <v>330</v>
      </c>
      <c r="F131" s="8"/>
      <c r="G131" s="6"/>
    </row>
    <row r="132" spans="1:7" ht="13.5" customHeight="1" hidden="1" outlineLevel="1">
      <c r="A132" s="14" t="s">
        <v>56</v>
      </c>
      <c r="B132" s="21" t="s">
        <v>2</v>
      </c>
      <c r="C132" s="29">
        <v>8</v>
      </c>
      <c r="D132" s="23">
        <v>44</v>
      </c>
      <c r="E132" s="36">
        <f t="shared" si="3"/>
        <v>352</v>
      </c>
      <c r="F132" s="8"/>
      <c r="G132" s="6"/>
    </row>
    <row r="133" spans="1:7" ht="13.5" customHeight="1" hidden="1" outlineLevel="1">
      <c r="A133" s="14" t="s">
        <v>57</v>
      </c>
      <c r="B133" s="21" t="s">
        <v>2</v>
      </c>
      <c r="C133" s="29">
        <v>8</v>
      </c>
      <c r="D133" s="23">
        <v>24</v>
      </c>
      <c r="E133" s="36">
        <f t="shared" si="3"/>
        <v>192</v>
      </c>
      <c r="F133" s="8"/>
      <c r="G133" s="6"/>
    </row>
    <row r="134" spans="1:7" ht="13.5" customHeight="1" hidden="1" outlineLevel="1">
      <c r="A134" s="14" t="s">
        <v>58</v>
      </c>
      <c r="B134" s="21" t="s">
        <v>2</v>
      </c>
      <c r="C134" s="29">
        <v>12</v>
      </c>
      <c r="D134" s="23">
        <v>15</v>
      </c>
      <c r="E134" s="36">
        <f t="shared" si="3"/>
        <v>180</v>
      </c>
      <c r="F134" s="8"/>
      <c r="G134" s="6"/>
    </row>
    <row r="135" spans="1:7" ht="13.5" customHeight="1" hidden="1" outlineLevel="1">
      <c r="A135" s="14" t="s">
        <v>59</v>
      </c>
      <c r="B135" s="21" t="s">
        <v>2</v>
      </c>
      <c r="C135" s="29">
        <v>12</v>
      </c>
      <c r="D135" s="23">
        <v>8</v>
      </c>
      <c r="E135" s="36">
        <f t="shared" si="3"/>
        <v>96</v>
      </c>
      <c r="F135" s="8"/>
      <c r="G135" s="6"/>
    </row>
    <row r="136" spans="1:7" ht="13.5" customHeight="1" hidden="1" outlineLevel="1">
      <c r="A136" s="14" t="s">
        <v>45</v>
      </c>
      <c r="B136" s="21" t="s">
        <v>2</v>
      </c>
      <c r="C136" s="29">
        <v>50</v>
      </c>
      <c r="D136" s="23">
        <v>7</v>
      </c>
      <c r="E136" s="36">
        <f t="shared" si="3"/>
        <v>350</v>
      </c>
      <c r="F136" s="8"/>
      <c r="G136" s="6"/>
    </row>
    <row r="137" spans="1:7" ht="13.5" customHeight="1" hidden="1" outlineLevel="1">
      <c r="A137" s="14" t="s">
        <v>60</v>
      </c>
      <c r="B137" s="21" t="s">
        <v>2</v>
      </c>
      <c r="C137" s="29">
        <v>10</v>
      </c>
      <c r="D137" s="23">
        <v>14</v>
      </c>
      <c r="E137" s="36">
        <f t="shared" si="3"/>
        <v>140</v>
      </c>
      <c r="F137" s="8"/>
      <c r="G137" s="6"/>
    </row>
    <row r="138" spans="1:7" ht="13.5" customHeight="1" hidden="1" outlineLevel="1">
      <c r="A138" s="14" t="s">
        <v>61</v>
      </c>
      <c r="B138" s="21" t="s">
        <v>2</v>
      </c>
      <c r="C138" s="29">
        <v>10</v>
      </c>
      <c r="D138" s="23">
        <v>5</v>
      </c>
      <c r="E138" s="36">
        <f t="shared" si="3"/>
        <v>50</v>
      </c>
      <c r="F138" s="8"/>
      <c r="G138" s="6"/>
    </row>
    <row r="139" spans="1:6" ht="13.5" customHeight="1" hidden="1" outlineLevel="1">
      <c r="A139" s="14" t="s">
        <v>62</v>
      </c>
      <c r="B139" s="21" t="s">
        <v>2</v>
      </c>
      <c r="C139" s="29">
        <v>10</v>
      </c>
      <c r="D139" s="23">
        <v>7</v>
      </c>
      <c r="E139" s="36">
        <f t="shared" si="3"/>
        <v>70</v>
      </c>
      <c r="F139" s="9"/>
    </row>
    <row r="140" spans="1:6" ht="13.5" customHeight="1" hidden="1" outlineLevel="1">
      <c r="A140" s="14" t="s">
        <v>63</v>
      </c>
      <c r="B140" s="21" t="s">
        <v>2</v>
      </c>
      <c r="C140" s="29">
        <v>8</v>
      </c>
      <c r="D140" s="23">
        <v>9</v>
      </c>
      <c r="E140" s="36">
        <f t="shared" si="3"/>
        <v>72</v>
      </c>
      <c r="F140" s="9"/>
    </row>
    <row r="141" spans="1:7" ht="13.5" customHeight="1" hidden="1" outlineLevel="1">
      <c r="A141" s="14" t="s">
        <v>64</v>
      </c>
      <c r="B141" s="21" t="s">
        <v>2</v>
      </c>
      <c r="C141" s="29">
        <v>8</v>
      </c>
      <c r="D141" s="23">
        <v>14</v>
      </c>
      <c r="E141" s="36">
        <f t="shared" si="3"/>
        <v>112</v>
      </c>
      <c r="F141" s="9"/>
      <c r="G141" s="6"/>
    </row>
    <row r="142" spans="1:5" s="9" customFormat="1" ht="13.5" customHeight="1" hidden="1" outlineLevel="1">
      <c r="A142" s="14" t="s">
        <v>65</v>
      </c>
      <c r="B142" s="21" t="s">
        <v>2</v>
      </c>
      <c r="C142" s="29">
        <v>16</v>
      </c>
      <c r="D142" s="23">
        <v>7</v>
      </c>
      <c r="E142" s="36">
        <f t="shared" si="3"/>
        <v>112</v>
      </c>
    </row>
    <row r="143" spans="1:5" s="9" customFormat="1" ht="13.5" customHeight="1" hidden="1" outlineLevel="1">
      <c r="A143" s="14" t="s">
        <v>66</v>
      </c>
      <c r="B143" s="21" t="s">
        <v>2</v>
      </c>
      <c r="C143" s="29">
        <v>20</v>
      </c>
      <c r="D143" s="23">
        <v>11</v>
      </c>
      <c r="E143" s="36">
        <f t="shared" si="3"/>
        <v>220</v>
      </c>
    </row>
    <row r="144" spans="1:5" s="9" customFormat="1" ht="13.5" customHeight="1" hidden="1" outlineLevel="1">
      <c r="A144" s="14" t="s">
        <v>67</v>
      </c>
      <c r="B144" s="21" t="s">
        <v>2</v>
      </c>
      <c r="C144" s="29">
        <v>20</v>
      </c>
      <c r="D144" s="23">
        <v>14</v>
      </c>
      <c r="E144" s="36">
        <f>C144*D144</f>
        <v>280</v>
      </c>
    </row>
    <row r="145" spans="1:6" s="9" customFormat="1" ht="13.5" customHeight="1" hidden="1" outlineLevel="1">
      <c r="A145" s="14" t="s">
        <v>68</v>
      </c>
      <c r="B145" s="21" t="s">
        <v>2</v>
      </c>
      <c r="C145" s="29">
        <v>20</v>
      </c>
      <c r="D145" s="23">
        <v>22</v>
      </c>
      <c r="E145" s="36">
        <f>C145*D145</f>
        <v>440</v>
      </c>
      <c r="F145" s="12"/>
    </row>
    <row r="146" spans="1:6" s="9" customFormat="1" ht="13.5" customHeight="1" hidden="1" outlineLevel="1">
      <c r="A146" s="14" t="s">
        <v>69</v>
      </c>
      <c r="B146" s="21" t="s">
        <v>2</v>
      </c>
      <c r="C146" s="29">
        <v>24</v>
      </c>
      <c r="D146" s="23">
        <v>36</v>
      </c>
      <c r="E146" s="36">
        <f>C146*D146</f>
        <v>864</v>
      </c>
      <c r="F146" s="12"/>
    </row>
    <row r="147" spans="1:6" s="9" customFormat="1" ht="13.5" customHeight="1" hidden="1" outlineLevel="1">
      <c r="A147" s="14" t="s">
        <v>70</v>
      </c>
      <c r="B147" s="21" t="s">
        <v>2</v>
      </c>
      <c r="C147" s="29">
        <v>24</v>
      </c>
      <c r="D147" s="23">
        <v>42</v>
      </c>
      <c r="E147" s="36">
        <f>C147*D147</f>
        <v>1008</v>
      </c>
      <c r="F147" s="12"/>
    </row>
    <row r="148" spans="1:6" s="9" customFormat="1" ht="13.5" customHeight="1" hidden="1" outlineLevel="1">
      <c r="A148" s="14" t="s">
        <v>71</v>
      </c>
      <c r="B148" s="21" t="s">
        <v>2</v>
      </c>
      <c r="C148" s="29">
        <v>40</v>
      </c>
      <c r="D148" s="23">
        <v>380</v>
      </c>
      <c r="E148" s="36">
        <f>C148*D148</f>
        <v>15200</v>
      </c>
      <c r="F148" s="12"/>
    </row>
    <row r="149" spans="1:6" s="9" customFormat="1" ht="13.5" customHeight="1" collapsed="1">
      <c r="A149" s="14" t="s">
        <v>140</v>
      </c>
      <c r="B149" s="21" t="s">
        <v>2</v>
      </c>
      <c r="C149" s="29">
        <v>5</v>
      </c>
      <c r="D149" s="23"/>
      <c r="E149" s="36"/>
      <c r="F149" s="12"/>
    </row>
    <row r="150" spans="1:6" s="9" customFormat="1" ht="13.5" customHeight="1" hidden="1" outlineLevel="1">
      <c r="A150" s="14" t="s">
        <v>72</v>
      </c>
      <c r="B150" s="21" t="s">
        <v>73</v>
      </c>
      <c r="C150" s="29">
        <v>1</v>
      </c>
      <c r="D150" s="23"/>
      <c r="E150" s="36"/>
      <c r="F150" s="12"/>
    </row>
    <row r="151" spans="1:6" s="9" customFormat="1" ht="13.5" customHeight="1" collapsed="1">
      <c r="A151" s="14" t="s">
        <v>150</v>
      </c>
      <c r="B151" s="21" t="s">
        <v>2</v>
      </c>
      <c r="C151" s="29">
        <v>20</v>
      </c>
      <c r="D151" s="23"/>
      <c r="E151" s="36"/>
      <c r="F151" s="12"/>
    </row>
    <row r="152" spans="1:6" s="9" customFormat="1" ht="13.5" customHeight="1" hidden="1" outlineLevel="1">
      <c r="A152" s="14" t="s">
        <v>74</v>
      </c>
      <c r="B152" s="21" t="s">
        <v>2</v>
      </c>
      <c r="C152" s="29">
        <v>20</v>
      </c>
      <c r="D152" s="23"/>
      <c r="E152" s="36"/>
      <c r="F152" s="13"/>
    </row>
    <row r="153" spans="1:6" s="9" customFormat="1" ht="13.5" customHeight="1" hidden="1" outlineLevel="1">
      <c r="A153" s="14" t="s">
        <v>75</v>
      </c>
      <c r="B153" s="21" t="s">
        <v>2</v>
      </c>
      <c r="C153" s="29">
        <v>30</v>
      </c>
      <c r="D153" s="23"/>
      <c r="E153" s="36"/>
      <c r="F153" s="1"/>
    </row>
    <row r="154" spans="1:8" s="9" customFormat="1" ht="13.5" customHeight="1" hidden="1" outlineLevel="1">
      <c r="A154" s="33" t="s">
        <v>76</v>
      </c>
      <c r="B154" s="21" t="s">
        <v>2</v>
      </c>
      <c r="C154" s="21">
        <v>1</v>
      </c>
      <c r="D154" s="37"/>
      <c r="E154" s="36"/>
      <c r="F154" s="1"/>
      <c r="G154" s="10"/>
      <c r="H154" s="11"/>
    </row>
    <row r="155" spans="1:8" s="9" customFormat="1" ht="13.5" customHeight="1" hidden="1" outlineLevel="1">
      <c r="A155" s="34" t="s">
        <v>92</v>
      </c>
      <c r="B155" s="21" t="s">
        <v>2</v>
      </c>
      <c r="C155" s="22">
        <v>8</v>
      </c>
      <c r="D155" s="23"/>
      <c r="E155" s="36"/>
      <c r="F155" s="1"/>
      <c r="G155" s="10"/>
      <c r="H155" s="11"/>
    </row>
    <row r="156" spans="1:8" s="9" customFormat="1" ht="13.5" customHeight="1" hidden="1" outlineLevel="1">
      <c r="A156" s="34" t="s">
        <v>81</v>
      </c>
      <c r="B156" s="21" t="s">
        <v>2</v>
      </c>
      <c r="C156" s="22">
        <v>5</v>
      </c>
      <c r="D156" s="23"/>
      <c r="E156" s="36"/>
      <c r="F156" s="1"/>
      <c r="G156" s="10"/>
      <c r="H156" s="11"/>
    </row>
    <row r="157" spans="1:8" s="9" customFormat="1" ht="13.5" customHeight="1" hidden="1" outlineLevel="1">
      <c r="A157" s="34" t="s">
        <v>89</v>
      </c>
      <c r="B157" s="21" t="s">
        <v>2</v>
      </c>
      <c r="C157" s="22">
        <v>28</v>
      </c>
      <c r="D157" s="23"/>
      <c r="E157" s="36"/>
      <c r="F157" s="1"/>
      <c r="G157" s="10"/>
      <c r="H157" s="11"/>
    </row>
    <row r="158" spans="1:8" s="9" customFormat="1" ht="13.5" customHeight="1" hidden="1" outlineLevel="1">
      <c r="A158" s="34" t="s">
        <v>90</v>
      </c>
      <c r="B158" s="21" t="s">
        <v>2</v>
      </c>
      <c r="C158" s="18">
        <v>20</v>
      </c>
      <c r="D158" s="23"/>
      <c r="E158" s="36"/>
      <c r="F158" s="1"/>
      <c r="G158" s="10"/>
      <c r="H158" s="11"/>
    </row>
    <row r="159" spans="1:8" s="9" customFormat="1" ht="13.5" customHeight="1" hidden="1" outlineLevel="1">
      <c r="A159" s="34" t="s">
        <v>91</v>
      </c>
      <c r="B159" s="21" t="s">
        <v>2</v>
      </c>
      <c r="C159" s="18">
        <v>20</v>
      </c>
      <c r="D159" s="23"/>
      <c r="E159" s="36"/>
      <c r="F159" s="1"/>
      <c r="G159" s="10"/>
      <c r="H159" s="11"/>
    </row>
    <row r="160" spans="1:8" s="9" customFormat="1" ht="13.5" customHeight="1" collapsed="1">
      <c r="A160" s="34" t="s">
        <v>152</v>
      </c>
      <c r="B160" s="21" t="s">
        <v>2</v>
      </c>
      <c r="C160" s="29">
        <v>20</v>
      </c>
      <c r="D160" s="23"/>
      <c r="E160" s="36"/>
      <c r="F160" s="1"/>
      <c r="G160" s="10"/>
      <c r="H160" s="11"/>
    </row>
    <row r="161" spans="1:8" s="9" customFormat="1" ht="13.5" customHeight="1">
      <c r="A161" s="34" t="s">
        <v>151</v>
      </c>
      <c r="B161" s="21" t="s">
        <v>2</v>
      </c>
      <c r="C161" s="29">
        <v>20</v>
      </c>
      <c r="D161" s="23"/>
      <c r="E161" s="36"/>
      <c r="F161" s="1"/>
      <c r="G161" s="10"/>
      <c r="H161" s="11"/>
    </row>
    <row r="162" spans="1:6" s="13" customFormat="1" ht="13.5" customHeight="1" hidden="1" outlineLevel="1">
      <c r="A162" s="34" t="s">
        <v>82</v>
      </c>
      <c r="B162" s="21" t="s">
        <v>3</v>
      </c>
      <c r="C162" s="29">
        <v>20</v>
      </c>
      <c r="D162" s="23">
        <v>55</v>
      </c>
      <c r="E162" s="36">
        <f>C162*D162</f>
        <v>1100</v>
      </c>
      <c r="F162" s="9"/>
    </row>
    <row r="163" spans="1:6" ht="13.5" customHeight="1" hidden="1" outlineLevel="1">
      <c r="A163" s="34" t="s">
        <v>85</v>
      </c>
      <c r="B163" s="21" t="s">
        <v>3</v>
      </c>
      <c r="C163" s="29">
        <v>20</v>
      </c>
      <c r="D163" s="23">
        <v>96</v>
      </c>
      <c r="E163" s="36">
        <f>C163*D163</f>
        <v>1920</v>
      </c>
      <c r="F163" s="9"/>
    </row>
    <row r="164" spans="1:6" ht="13.5" customHeight="1" hidden="1" outlineLevel="1">
      <c r="A164" s="34" t="s">
        <v>147</v>
      </c>
      <c r="B164" s="21"/>
      <c r="C164" s="29"/>
      <c r="D164" s="23"/>
      <c r="E164" s="36">
        <v>17500</v>
      </c>
      <c r="F164" s="9"/>
    </row>
    <row r="165" spans="1:5" ht="12.75" hidden="1" outlineLevel="1">
      <c r="A165" s="35" t="s">
        <v>84</v>
      </c>
      <c r="B165" s="21" t="s">
        <v>83</v>
      </c>
      <c r="C165" s="21">
        <v>3</v>
      </c>
      <c r="D165" s="23">
        <v>55</v>
      </c>
      <c r="E165" s="36">
        <f>C165*D165</f>
        <v>165</v>
      </c>
    </row>
    <row r="166" spans="1:5" ht="12.75" hidden="1" outlineLevel="1">
      <c r="A166" s="35" t="s">
        <v>86</v>
      </c>
      <c r="B166" s="21" t="s">
        <v>2</v>
      </c>
      <c r="C166" s="21">
        <v>1</v>
      </c>
      <c r="D166" s="23">
        <v>80</v>
      </c>
      <c r="E166" s="36">
        <f>C166*D166</f>
        <v>80</v>
      </c>
    </row>
    <row r="167" spans="1:5" ht="12.75" hidden="1" outlineLevel="1">
      <c r="A167" s="35" t="s">
        <v>87</v>
      </c>
      <c r="B167" s="21" t="s">
        <v>2</v>
      </c>
      <c r="C167" s="21">
        <v>5</v>
      </c>
      <c r="D167" s="23">
        <v>130</v>
      </c>
      <c r="E167" s="36">
        <f>C167*D167</f>
        <v>650</v>
      </c>
    </row>
    <row r="168" ht="12.75" collapsed="1"/>
    <row r="176" ht="12.75" hidden="1" outlineLevel="1"/>
    <row r="177" ht="12.75" hidden="1" outlineLevel="1"/>
    <row r="178" ht="12.75" collapsed="1"/>
  </sheetData>
  <sheetProtection/>
  <mergeCells count="12">
    <mergeCell ref="A1:E1"/>
    <mergeCell ref="A4:E4"/>
    <mergeCell ref="A2:E2"/>
    <mergeCell ref="A3:E3"/>
    <mergeCell ref="A29:E29"/>
    <mergeCell ref="A7:E7"/>
    <mergeCell ref="A8:E8"/>
    <mergeCell ref="A10:E10"/>
    <mergeCell ref="A72:E73"/>
    <mergeCell ref="D81:E81"/>
    <mergeCell ref="A6:E6"/>
    <mergeCell ref="A53:E53"/>
  </mergeCells>
  <printOptions/>
  <pageMargins left="0.56" right="0.2" top="0.2" bottom="0.25" header="0.17" footer="0.17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2016-02-25T06:44:07Z</cp:lastPrinted>
  <dcterms:created xsi:type="dcterms:W3CDTF">2003-10-03T12:22:18Z</dcterms:created>
  <dcterms:modified xsi:type="dcterms:W3CDTF">2016-02-25T09:03:00Z</dcterms:modified>
  <cp:category/>
  <cp:version/>
  <cp:contentType/>
  <cp:contentStatus/>
</cp:coreProperties>
</file>