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" yWindow="41" windowWidth="16438" windowHeight="6983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2" i="1"/>
  <c r="J11"/>
  <c r="H12"/>
  <c r="H11"/>
  <c r="H4"/>
  <c r="H5"/>
  <c r="H6"/>
  <c r="H7"/>
  <c r="H8"/>
  <c r="H9"/>
  <c r="H10"/>
  <c r="H3"/>
</calcChain>
</file>

<file path=xl/sharedStrings.xml><?xml version="1.0" encoding="utf-8"?>
<sst xmlns="http://schemas.openxmlformats.org/spreadsheetml/2006/main" count="26" uniqueCount="18">
  <si>
    <t>№</t>
  </si>
  <si>
    <t>Код</t>
  </si>
  <si>
    <t>Артикул</t>
  </si>
  <si>
    <t>Од.вим.</t>
  </si>
  <si>
    <t>Кількість</t>
  </si>
  <si>
    <t>Гіпсокартон KNAUFвологостійкий 12,5 мм х 1,2 х 2,5 м</t>
  </si>
  <si>
    <t>Профіль UW 50 3м</t>
  </si>
  <si>
    <t>Профіль СW 50 3м</t>
  </si>
  <si>
    <t>Документ/Товар</t>
  </si>
  <si>
    <t>Шуруп для г/к по металу 3,5 х 25 (50шт/уп)</t>
  </si>
  <si>
    <t>Шуруп по металу з пресшайбою Б 4,2 х 16 Ph TR (50шт/уп)</t>
  </si>
  <si>
    <t>шт</t>
  </si>
  <si>
    <t>Емаль ПФ 115 Fantazia біла 2,8 кг</t>
  </si>
  <si>
    <t>Стоимость</t>
  </si>
  <si>
    <t>Цена</t>
  </si>
  <si>
    <t>Perlfix Клей для гипсокартону 25 кг (50 шт/пал)</t>
  </si>
  <si>
    <t>ИТОГО</t>
  </si>
  <si>
    <t>в т.ч. НДС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</si>
</sst>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1" fillId="0" borderId="1" xfId="0" applyNumberFormat="1" applyFont="1" applyBorder="1"/>
    <xf numFmtId="4" fontId="0" fillId="0" borderId="0" xfId="0" applyNumberFormat="1"/>
    <xf numFmtId="2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4" fontId="2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2"/>
  <sheetViews>
    <sheetView tabSelected="1" workbookViewId="0">
      <selection activeCell="D17" sqref="D17"/>
    </sheetView>
  </sheetViews>
  <sheetFormatPr defaultRowHeight="14.3"/>
  <cols>
    <col min="1" max="1" width="4.75" customWidth="1"/>
    <col min="2" max="2" width="7.375" customWidth="1"/>
    <col min="3" max="3" width="8.125" customWidth="1"/>
    <col min="4" max="4" width="37.625" customWidth="1"/>
    <col min="8" max="8" width="9.75" customWidth="1"/>
  </cols>
  <sheetData>
    <row r="2" spans="1:10">
      <c r="A2" s="1" t="s">
        <v>0</v>
      </c>
      <c r="B2" s="2" t="s">
        <v>1</v>
      </c>
      <c r="C2" s="3" t="s">
        <v>2</v>
      </c>
      <c r="D2" s="3" t="s">
        <v>8</v>
      </c>
      <c r="E2" s="3" t="s">
        <v>3</v>
      </c>
      <c r="F2" s="3" t="s">
        <v>4</v>
      </c>
      <c r="G2" s="3" t="s">
        <v>14</v>
      </c>
      <c r="H2" s="5" t="s">
        <v>13</v>
      </c>
    </row>
    <row r="3" spans="1:10" ht="28.55">
      <c r="A3" s="3">
        <v>1</v>
      </c>
      <c r="B3" s="1">
        <v>2733</v>
      </c>
      <c r="C3" s="1"/>
      <c r="D3" s="4" t="s">
        <v>5</v>
      </c>
      <c r="E3" s="3" t="s">
        <v>11</v>
      </c>
      <c r="F3" s="3">
        <v>23</v>
      </c>
      <c r="G3" s="6">
        <v>396</v>
      </c>
      <c r="H3" s="7">
        <f>F3*G3</f>
        <v>9108</v>
      </c>
    </row>
    <row r="4" spans="1:10" ht="16.3" customHeight="1">
      <c r="A4" s="3">
        <v>2</v>
      </c>
      <c r="B4" s="1">
        <v>4624</v>
      </c>
      <c r="C4" s="1"/>
      <c r="D4" s="4" t="s">
        <v>6</v>
      </c>
      <c r="E4" s="3" t="s">
        <v>11</v>
      </c>
      <c r="F4" s="3">
        <v>4</v>
      </c>
      <c r="G4" s="6">
        <v>87</v>
      </c>
      <c r="H4" s="7">
        <f t="shared" ref="H4:H10" si="0">F4*G4</f>
        <v>348</v>
      </c>
    </row>
    <row r="5" spans="1:10" ht="16.3" customHeight="1">
      <c r="A5" s="3">
        <v>3</v>
      </c>
      <c r="B5" s="1">
        <v>4612</v>
      </c>
      <c r="C5" s="1"/>
      <c r="D5" s="4" t="s">
        <v>7</v>
      </c>
      <c r="E5" s="3" t="s">
        <v>11</v>
      </c>
      <c r="F5" s="3">
        <v>7</v>
      </c>
      <c r="G5" s="6">
        <v>116</v>
      </c>
      <c r="H5" s="7">
        <f t="shared" si="0"/>
        <v>812</v>
      </c>
    </row>
    <row r="6" spans="1:10" ht="16.3" customHeight="1">
      <c r="A6" s="3">
        <v>4</v>
      </c>
      <c r="B6" s="1">
        <v>37398</v>
      </c>
      <c r="C6" s="1"/>
      <c r="D6" s="4" t="s">
        <v>9</v>
      </c>
      <c r="E6" s="3" t="s">
        <v>11</v>
      </c>
      <c r="F6" s="3">
        <v>7</v>
      </c>
      <c r="G6" s="6">
        <v>22</v>
      </c>
      <c r="H6" s="7">
        <f t="shared" si="0"/>
        <v>154</v>
      </c>
    </row>
    <row r="7" spans="1:10" ht="28.55" customHeight="1">
      <c r="A7" s="3">
        <v>5</v>
      </c>
      <c r="B7" s="1">
        <v>37405</v>
      </c>
      <c r="C7" s="1"/>
      <c r="D7" s="4" t="s">
        <v>10</v>
      </c>
      <c r="E7" s="3" t="s">
        <v>11</v>
      </c>
      <c r="F7" s="3">
        <v>10</v>
      </c>
      <c r="G7" s="6">
        <v>40</v>
      </c>
      <c r="H7" s="7">
        <f t="shared" si="0"/>
        <v>400</v>
      </c>
    </row>
    <row r="8" spans="1:10" ht="26.5" customHeight="1">
      <c r="A8" s="3">
        <v>6</v>
      </c>
      <c r="B8" s="1">
        <v>206382</v>
      </c>
      <c r="C8" s="1"/>
      <c r="D8" s="4" t="s">
        <v>15</v>
      </c>
      <c r="E8" s="3" t="s">
        <v>11</v>
      </c>
      <c r="F8" s="3">
        <v>18</v>
      </c>
      <c r="G8" s="6">
        <v>318</v>
      </c>
      <c r="H8" s="7">
        <f t="shared" si="0"/>
        <v>5724</v>
      </c>
    </row>
    <row r="9" spans="1:10" ht="16.3" customHeight="1">
      <c r="A9" s="3">
        <v>7</v>
      </c>
      <c r="B9" s="1">
        <v>176930</v>
      </c>
      <c r="C9" s="1"/>
      <c r="D9" s="4" t="s">
        <v>12</v>
      </c>
      <c r="E9" s="3" t="s">
        <v>11</v>
      </c>
      <c r="F9" s="3">
        <v>4</v>
      </c>
      <c r="G9" s="6">
        <v>330</v>
      </c>
      <c r="H9" s="7">
        <f t="shared" si="0"/>
        <v>1320</v>
      </c>
    </row>
    <row r="10" spans="1:10" ht="16.3" customHeight="1">
      <c r="A10" s="1">
        <v>8</v>
      </c>
      <c r="B10" s="1">
        <v>37398</v>
      </c>
      <c r="C10" s="1"/>
      <c r="D10" s="4" t="s">
        <v>9</v>
      </c>
      <c r="E10" s="3" t="s">
        <v>11</v>
      </c>
      <c r="F10" s="3">
        <v>10</v>
      </c>
      <c r="G10" s="6">
        <v>22</v>
      </c>
      <c r="H10" s="7">
        <f t="shared" si="0"/>
        <v>220</v>
      </c>
    </row>
    <row r="11" spans="1:10">
      <c r="A11" s="1"/>
      <c r="B11" s="1"/>
      <c r="C11" s="1"/>
      <c r="D11" s="11" t="s">
        <v>16</v>
      </c>
      <c r="E11" s="1"/>
      <c r="F11" s="1"/>
      <c r="G11" s="1"/>
      <c r="H11" s="8">
        <f>SUM(H3:H10)</f>
        <v>18086</v>
      </c>
      <c r="J11" s="9">
        <f>H11-H12</f>
        <v>15071.666666666666</v>
      </c>
    </row>
    <row r="12" spans="1:10">
      <c r="A12" s="1"/>
      <c r="B12" s="1"/>
      <c r="C12" s="1"/>
      <c r="D12" s="12" t="s">
        <v>17</v>
      </c>
      <c r="E12" s="12"/>
      <c r="F12" s="12"/>
      <c r="G12" s="12"/>
      <c r="H12" s="13">
        <f>H11/6</f>
        <v>3014.3333333333335</v>
      </c>
      <c r="J12" s="10">
        <f>J11*0.2</f>
        <v>3014.3333333333335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WORK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WinXP</cp:lastModifiedBy>
  <dcterms:created xsi:type="dcterms:W3CDTF">2009-09-21T21:08:37Z</dcterms:created>
  <dcterms:modified xsi:type="dcterms:W3CDTF">2009-09-21T21:38:49Z</dcterms:modified>
</cp:coreProperties>
</file>