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20115" windowHeight="72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11" i="1" l="1"/>
  <c r="H309" i="1"/>
  <c r="F59" i="1" l="1"/>
  <c r="H297" i="1" l="1"/>
  <c r="H282" i="1" l="1"/>
  <c r="H262" i="1"/>
  <c r="H244" i="1"/>
  <c r="H210" i="1" l="1"/>
  <c r="H179" i="1"/>
  <c r="H85" i="1" l="1"/>
  <c r="H128" i="1"/>
  <c r="H50" i="1" l="1"/>
  <c r="H230" i="1"/>
  <c r="H152" i="1"/>
  <c r="H109" i="1"/>
  <c r="H22" i="1"/>
  <c r="H304" i="1" l="1"/>
  <c r="H307" i="1" s="1"/>
</calcChain>
</file>

<file path=xl/sharedStrings.xml><?xml version="1.0" encoding="utf-8"?>
<sst xmlns="http://schemas.openxmlformats.org/spreadsheetml/2006/main" count="525" uniqueCount="185">
  <si>
    <t>Стоимость ед. изм. грн.</t>
  </si>
  <si>
    <t>Всего грн.</t>
  </si>
  <si>
    <t>МАТЕРИАЛЫ</t>
  </si>
  <si>
    <t>Наименование материалов</t>
  </si>
  <si>
    <t>Ед. изм.</t>
  </si>
  <si>
    <t>Количество шт, м2</t>
  </si>
  <si>
    <t>шт</t>
  </si>
  <si>
    <t xml:space="preserve">Перчатки </t>
  </si>
  <si>
    <t>Мешки для мусора</t>
  </si>
  <si>
    <t>Корыто 95 л</t>
  </si>
  <si>
    <t>м.пог</t>
  </si>
  <si>
    <t>Трубы металлические  для гильз под коммуникации</t>
  </si>
  <si>
    <t>Итого по материалам, грн</t>
  </si>
  <si>
    <t>Всего по материалам, грн</t>
  </si>
  <si>
    <t>Всего по смете,  грн</t>
  </si>
  <si>
    <t>м.кв</t>
  </si>
  <si>
    <t>Мешки строительные</t>
  </si>
  <si>
    <t>Лопата совковая</t>
  </si>
  <si>
    <t xml:space="preserve">Метла </t>
  </si>
  <si>
    <t>Диск по бетону 230</t>
  </si>
  <si>
    <t>Пила по дереву</t>
  </si>
  <si>
    <t xml:space="preserve">Веник </t>
  </si>
  <si>
    <t>Ветошь</t>
  </si>
  <si>
    <t>Шпатель</t>
  </si>
  <si>
    <t>Молоток</t>
  </si>
  <si>
    <t>Щетка по металлу</t>
  </si>
  <si>
    <t xml:space="preserve">Валик с ручкой </t>
  </si>
  <si>
    <t>Губка для валика</t>
  </si>
  <si>
    <t>Кисть макловица</t>
  </si>
  <si>
    <t>Кисточка</t>
  </si>
  <si>
    <t>Грунтовка 10 л</t>
  </si>
  <si>
    <t>Ваночка для краски</t>
  </si>
  <si>
    <t xml:space="preserve">Удленитель для валиков </t>
  </si>
  <si>
    <t xml:space="preserve">Бур по бетону </t>
  </si>
  <si>
    <t>Дюбель металлический 6х40</t>
  </si>
  <si>
    <t>Профиль опорный для грильято</t>
  </si>
  <si>
    <t>Спица для подвеса 1 м</t>
  </si>
  <si>
    <t>Подвес с зажимом</t>
  </si>
  <si>
    <t>Профиль грильято</t>
  </si>
  <si>
    <t>кг</t>
  </si>
  <si>
    <t>Сетка бандажная, 45 м</t>
  </si>
  <si>
    <t>Шпаклевка Старт Кнаух 25 кг</t>
  </si>
  <si>
    <t>Шпаклевка финиш 25 кг</t>
  </si>
  <si>
    <t>Накладки для ванночки для краски</t>
  </si>
  <si>
    <t>Дюбель 6х60 100 шт</t>
  </si>
  <si>
    <t>Лента шумоизоляционная 100 мм</t>
  </si>
  <si>
    <t>Дюбель 6х40 100 шт</t>
  </si>
  <si>
    <t>Лента шумоизоляционная 75 мм</t>
  </si>
  <si>
    <t>Нож строительный</t>
  </si>
  <si>
    <t>Лезвия для ножа</t>
  </si>
  <si>
    <t>Профиль UW 100 мм 3 м</t>
  </si>
  <si>
    <t xml:space="preserve">Профиль CW 100 мм 3м </t>
  </si>
  <si>
    <t>Саморез для гипсокартона 25 мм 1000 шт</t>
  </si>
  <si>
    <t>Профиль UW 75 мм 3 м</t>
  </si>
  <si>
    <t>Профиль CW 75 мм 3 м</t>
  </si>
  <si>
    <t xml:space="preserve">Брус 100 х 50 </t>
  </si>
  <si>
    <t>Саморез 55 дерево</t>
  </si>
  <si>
    <t>Уголок перфорированный 3 м</t>
  </si>
  <si>
    <t>Краситель</t>
  </si>
  <si>
    <t>Перфорированный уголок 3 м</t>
  </si>
  <si>
    <t>Диск отрезной 125</t>
  </si>
  <si>
    <t>Диск шлифовальный 125</t>
  </si>
  <si>
    <t>Резьбы 1/2 "</t>
  </si>
  <si>
    <t>Электроды 3 мм</t>
  </si>
  <si>
    <t xml:space="preserve">Труба ППР 20 </t>
  </si>
  <si>
    <t>Муфта ППР 20</t>
  </si>
  <si>
    <t>Угол ППР 20 90 град</t>
  </si>
  <si>
    <t>Угол ППР 20 45 град</t>
  </si>
  <si>
    <t>Муфта МРВ 1/2 "</t>
  </si>
  <si>
    <t>Муфта латунная 1/2"</t>
  </si>
  <si>
    <t>Термоголовка 1/2 "</t>
  </si>
  <si>
    <t>Кран шаровый 1/2 "</t>
  </si>
  <si>
    <t>Унипак сантехнический</t>
  </si>
  <si>
    <t>Труба канализационная 100</t>
  </si>
  <si>
    <t>Угол канализационный 100</t>
  </si>
  <si>
    <t>Переход канализационный 100/50</t>
  </si>
  <si>
    <t>Труба канализационная 50</t>
  </si>
  <si>
    <t>Угол канализационный 50</t>
  </si>
  <si>
    <t>Щит 24 поз</t>
  </si>
  <si>
    <t>Выключатель автоматический 10-25 А</t>
  </si>
  <si>
    <t>Лоток 50</t>
  </si>
  <si>
    <t xml:space="preserve">Коронка для бетона </t>
  </si>
  <si>
    <t>Коробка монтажная</t>
  </si>
  <si>
    <t>Коробка разводная</t>
  </si>
  <si>
    <t>Выключатель 16 А</t>
  </si>
  <si>
    <t>Выключатель автоматический 25 А</t>
  </si>
  <si>
    <t>Выключатель автоматический 63 А</t>
  </si>
  <si>
    <t>Клемники</t>
  </si>
  <si>
    <t>Выключатель автоматический 32 А</t>
  </si>
  <si>
    <t>Коронка для гипсокартона</t>
  </si>
  <si>
    <t xml:space="preserve">Изолента </t>
  </si>
  <si>
    <t>Трубка термоусадочная</t>
  </si>
  <si>
    <t xml:space="preserve">Лента светодиодная </t>
  </si>
  <si>
    <t>Короб перехода вентиляции</t>
  </si>
  <si>
    <t>Труба вентиляции</t>
  </si>
  <si>
    <t>Крепежные материалы в комплекте (болты, гайки, заклепки и др.)</t>
  </si>
  <si>
    <t>Двигатель вентиляции</t>
  </si>
  <si>
    <t>Решетка вентеляционная 1000х500</t>
  </si>
  <si>
    <t>Пика для перфоратора</t>
  </si>
  <si>
    <t xml:space="preserve">Заклепки для утеплителя </t>
  </si>
  <si>
    <t>Сверла по металлу</t>
  </si>
  <si>
    <t>Труба медная  6,35/0,76мм</t>
  </si>
  <si>
    <t>Труба медная 15,88/0,81мм</t>
  </si>
  <si>
    <t>Термоизолятор 6/9</t>
  </si>
  <si>
    <t>Термоизолятор 15/9</t>
  </si>
  <si>
    <t>Дренажная труба</t>
  </si>
  <si>
    <t>Фитинги для слива конденсата</t>
  </si>
  <si>
    <t>Лента тефлоновая белая</t>
  </si>
  <si>
    <t>Клей ПВХ 0,125л</t>
  </si>
  <si>
    <t>Кабель управления</t>
  </si>
  <si>
    <t>Крепеж наружного блока</t>
  </si>
  <si>
    <t>Крепеж внутреннего блока</t>
  </si>
  <si>
    <t>Воздушно-тепловая завеса, Olefini</t>
  </si>
  <si>
    <t>п. м.</t>
  </si>
  <si>
    <t>компл</t>
  </si>
  <si>
    <t>рул</t>
  </si>
  <si>
    <t>банка</t>
  </si>
  <si>
    <t>Краска эмаль 2,8 кг</t>
  </si>
  <si>
    <t>Растворитель</t>
  </si>
  <si>
    <t>л</t>
  </si>
  <si>
    <t>Силикон для трешин</t>
  </si>
  <si>
    <t xml:space="preserve">Венчик для расвора </t>
  </si>
  <si>
    <t>Корыто пластиковое 65 л</t>
  </si>
  <si>
    <t>Мешки для пылесоса</t>
  </si>
  <si>
    <t>Скотч для подкладки</t>
  </si>
  <si>
    <t>Скотч двухсторонний</t>
  </si>
  <si>
    <t>Крепления для плинтуса</t>
  </si>
  <si>
    <t>Дверь металлопластиковая стеклянная</t>
  </si>
  <si>
    <t>Дверь глухая</t>
  </si>
  <si>
    <t>Наличники комплект</t>
  </si>
  <si>
    <t>Лудка комплект</t>
  </si>
  <si>
    <t>Замки</t>
  </si>
  <si>
    <t>Фурнирура дверная</t>
  </si>
  <si>
    <t xml:space="preserve">Пластины для монтажа </t>
  </si>
  <si>
    <t>Пена монтажная</t>
  </si>
  <si>
    <t>Окно металлопластиковое</t>
  </si>
  <si>
    <t>Швеллер 20</t>
  </si>
  <si>
    <t xml:space="preserve">Пленка </t>
  </si>
  <si>
    <t xml:space="preserve">Скотч малярный </t>
  </si>
  <si>
    <t>Ножницы по металлу</t>
  </si>
  <si>
    <t>Пакля сантехническая</t>
  </si>
  <si>
    <t>Крепление для профиля</t>
  </si>
  <si>
    <t>Винты для крепления поликорбоната</t>
  </si>
  <si>
    <t>Эмаль для металла 2,8 кг</t>
  </si>
  <si>
    <t>Профиль усиленный UD 3м</t>
  </si>
  <si>
    <t>Профиль усиленный CD 3 м</t>
  </si>
  <si>
    <t>Эмаль для дерева 2,8 кг</t>
  </si>
  <si>
    <t>Эмаль для камня 2,8кг</t>
  </si>
  <si>
    <t>Болгарка (кутова шліфмашина) DWT WS24-230 T</t>
  </si>
  <si>
    <t>Шпаклевка Флюгенфюллер, 25 кг</t>
  </si>
  <si>
    <t>Краска  Фарба Aura Malare білий 10 л 14 кг</t>
  </si>
  <si>
    <t>Краска водоэмульсионная для металла Sniezka білий глянець 2,5 л</t>
  </si>
  <si>
    <t>Вата минеральная  Isover Теплий дім 100 мм 7,5 кв.м</t>
  </si>
  <si>
    <t>Вата минеральная Неман+ М-11 50 мм 15 кв.м</t>
  </si>
  <si>
    <t>Гипсокартон Plato 2500х1200х12,5 мм</t>
  </si>
  <si>
    <t>Саморез 3,5х9,5 мм 500 шт</t>
  </si>
  <si>
    <t>Шпаклевка Фугенфюллер 25кг</t>
  </si>
  <si>
    <t>Грунтовка 10 л под покраску Siltek Universal 10 л</t>
  </si>
  <si>
    <t>Краска Sniezka Design LUX білий 10 л 13,5 кг</t>
  </si>
  <si>
    <t>Клей для гипсокартона Master Unifix 30 кг</t>
  </si>
  <si>
    <t>Муфта  Гебо 1/2 "</t>
  </si>
  <si>
    <t>Прибор отопления стальной QRL Integrale V22 300x1400 мм, тип 22</t>
  </si>
  <si>
    <t xml:space="preserve">Кабель ВВГнгд 5х6 </t>
  </si>
  <si>
    <t>Провод ВВГнгд 3х2,5</t>
  </si>
  <si>
    <t>Провод ВВГнгд 3х1,5</t>
  </si>
  <si>
    <t>Провод ВВГнгд 3х4</t>
  </si>
  <si>
    <t>Розетки 16 А двойные Schneider Electric</t>
  </si>
  <si>
    <t xml:space="preserve">Светильник светодиодный Светкомплект Leggera Sky-R TX </t>
  </si>
  <si>
    <t>Прожектор светодиодный Светкомплект DLP 10T LED</t>
  </si>
  <si>
    <t>Трансформатор для светодиодной ленты Feron TRA110-150W</t>
  </si>
  <si>
    <t xml:space="preserve">Утеплитель  с фольгой KNAUF INSULATION LMF AluR L 20 </t>
  </si>
  <si>
    <t>Блок кондиционеров Zanussi ZACS-12 HPF/A17/N1</t>
  </si>
  <si>
    <t>Шпаклевка цементна Ceresit СТ 225</t>
  </si>
  <si>
    <t>Стяжка самовыравнивающая Baumit Nivello Uno  25 кг</t>
  </si>
  <si>
    <t>Ведра 12 л</t>
  </si>
  <si>
    <t>Подкладка из вспененого полиетилена Мегафом ППЕ тип F 3 мм</t>
  </si>
  <si>
    <t>Ковролин New Way виставковий блакитний 4 м</t>
  </si>
  <si>
    <t>Плинтус Salag NG 80 00 пофарбований білий 20х80х2500 мм</t>
  </si>
  <si>
    <t>Комплектующие для плинтуса Salag</t>
  </si>
  <si>
    <t>Порожки Braz Line гладкий з отворами 40x2700 мм бронза</t>
  </si>
  <si>
    <t>Краска PROFILUX Extra Facade білий 14 кг</t>
  </si>
  <si>
    <t>Лист из сотового полипропилену 6 мм 1000x2000мм белый</t>
  </si>
  <si>
    <t>Торценая планка для сотового полипропилену 6 мм</t>
  </si>
  <si>
    <t>Лоток перфорированый 50\50</t>
  </si>
  <si>
    <t>Консоль для лотка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</si>
</sst>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vertical="center" wrapText="1"/>
    </xf>
    <xf numFmtId="2" fontId="2" fillId="0" borderId="21" xfId="0" applyNumberFormat="1" applyFont="1" applyFill="1" applyBorder="1" applyAlignment="1">
      <alignment horizontal="right" vertical="center" wrapText="1"/>
    </xf>
    <xf numFmtId="2" fontId="2" fillId="0" borderId="22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0" borderId="30" xfId="0" applyNumberFormat="1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center" vertical="center" wrapText="1"/>
    </xf>
    <xf numFmtId="2" fontId="2" fillId="4" borderId="38" xfId="0" applyNumberFormat="1" applyFont="1" applyFill="1" applyBorder="1" applyAlignment="1">
      <alignment horizontal="right" vertical="center" wrapText="1"/>
    </xf>
    <xf numFmtId="0" fontId="2" fillId="0" borderId="40" xfId="0" applyFont="1" applyFill="1" applyBorder="1" applyAlignment="1">
      <alignment horizontal="right" vertical="center" wrapText="1"/>
    </xf>
    <xf numFmtId="0" fontId="0" fillId="0" borderId="0" xfId="0" applyBorder="1"/>
    <xf numFmtId="2" fontId="2" fillId="4" borderId="26" xfId="0" applyNumberFormat="1" applyFont="1" applyFill="1" applyBorder="1" applyAlignment="1">
      <alignment horizontal="right" vertical="center" wrapText="1"/>
    </xf>
    <xf numFmtId="2" fontId="2" fillId="0" borderId="23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2" fontId="2" fillId="2" borderId="21" xfId="0" applyNumberFormat="1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2" fillId="2" borderId="23" xfId="0" applyFont="1" applyFill="1" applyBorder="1" applyAlignment="1">
      <alignment horizontal="right" vertical="center" wrapText="1"/>
    </xf>
    <xf numFmtId="0" fontId="2" fillId="2" borderId="40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/>
    <xf numFmtId="2" fontId="3" fillId="0" borderId="4" xfId="0" applyNumberFormat="1" applyFont="1" applyBorder="1" applyAlignment="1"/>
    <xf numFmtId="0" fontId="3" fillId="6" borderId="21" xfId="0" applyFont="1" applyFill="1" applyBorder="1" applyAlignment="1"/>
    <xf numFmtId="2" fontId="3" fillId="6" borderId="22" xfId="0" applyNumberFormat="1" applyFont="1" applyFill="1" applyBorder="1" applyAlignment="1"/>
    <xf numFmtId="0" fontId="11" fillId="6" borderId="24" xfId="0" applyFont="1" applyFill="1" applyBorder="1" applyAlignment="1">
      <alignment horizontal="right" wrapText="1"/>
    </xf>
    <xf numFmtId="0" fontId="11" fillId="6" borderId="25" xfId="0" applyFont="1" applyFill="1" applyBorder="1" applyAlignment="1">
      <alignment horizontal="right" wrapText="1"/>
    </xf>
    <xf numFmtId="0" fontId="3" fillId="6" borderId="25" xfId="0" applyFont="1" applyFill="1" applyBorder="1" applyAlignment="1"/>
    <xf numFmtId="0" fontId="3" fillId="6" borderId="42" xfId="0" applyFont="1" applyFill="1" applyBorder="1" applyAlignment="1"/>
    <xf numFmtId="2" fontId="3" fillId="6" borderId="26" xfId="0" applyNumberFormat="1" applyFont="1" applyFill="1" applyBorder="1" applyAlignment="1"/>
    <xf numFmtId="2" fontId="13" fillId="5" borderId="11" xfId="0" applyNumberFormat="1" applyFont="1" applyFill="1" applyBorder="1" applyAlignment="1">
      <alignment horizontal="right" vertical="center"/>
    </xf>
    <xf numFmtId="0" fontId="1" fillId="0" borderId="0" xfId="0" applyFont="1"/>
    <xf numFmtId="0" fontId="3" fillId="0" borderId="0" xfId="0" applyFont="1" applyBorder="1" applyAlignment="1"/>
    <xf numFmtId="0" fontId="10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/>
    <xf numFmtId="2" fontId="3" fillId="4" borderId="8" xfId="0" applyNumberFormat="1" applyFont="1" applyFill="1" applyBorder="1" applyAlignment="1">
      <alignment horizontal="right" vertical="center" wrapText="1"/>
    </xf>
    <xf numFmtId="0" fontId="4" fillId="0" borderId="21" xfId="0" applyFont="1" applyBorder="1"/>
    <xf numFmtId="0" fontId="2" fillId="0" borderId="2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right" vertical="center" wrapText="1"/>
    </xf>
    <xf numFmtId="2" fontId="2" fillId="0" borderId="7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right" vertical="center" wrapText="1"/>
    </xf>
    <xf numFmtId="2" fontId="2" fillId="0" borderId="34" xfId="0" applyNumberFormat="1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right" vertical="center" wrapText="1"/>
    </xf>
    <xf numFmtId="2" fontId="2" fillId="0" borderId="36" xfId="0" applyNumberFormat="1" applyFont="1" applyFill="1" applyBorder="1" applyAlignment="1">
      <alignment horizontal="right" vertical="center" wrapText="1"/>
    </xf>
    <xf numFmtId="2" fontId="2" fillId="4" borderId="34" xfId="0" applyNumberFormat="1" applyFont="1" applyFill="1" applyBorder="1" applyAlignment="1">
      <alignment horizontal="right" vertical="center" wrapText="1"/>
    </xf>
    <xf numFmtId="2" fontId="2" fillId="0" borderId="32" xfId="0" applyNumberFormat="1" applyFont="1" applyFill="1" applyBorder="1" applyAlignment="1">
      <alignment horizontal="right" vertical="center" wrapText="1"/>
    </xf>
    <xf numFmtId="2" fontId="2" fillId="2" borderId="7" xfId="0" applyNumberFormat="1" applyFont="1" applyFill="1" applyBorder="1" applyAlignment="1">
      <alignment horizontal="right" vertical="center" wrapText="1"/>
    </xf>
    <xf numFmtId="2" fontId="2" fillId="2" borderId="23" xfId="0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2" fontId="2" fillId="4" borderId="35" xfId="0" applyNumberFormat="1" applyFont="1" applyFill="1" applyBorder="1" applyAlignment="1">
      <alignment horizontal="right" vertical="center" wrapText="1"/>
    </xf>
    <xf numFmtId="2" fontId="15" fillId="0" borderId="47" xfId="0" applyNumberFormat="1" applyFont="1" applyFill="1" applyBorder="1" applyAlignment="1">
      <alignment horizontal="right" vertical="top" shrinkToFit="1"/>
    </xf>
    <xf numFmtId="4" fontId="15" fillId="0" borderId="47" xfId="0" applyNumberFormat="1" applyFont="1" applyFill="1" applyBorder="1" applyAlignment="1">
      <alignment horizontal="right" vertical="top" shrinkToFit="1"/>
    </xf>
    <xf numFmtId="0" fontId="14" fillId="0" borderId="47" xfId="0" applyFont="1" applyFill="1" applyBorder="1" applyAlignment="1">
      <alignment horizontal="center" vertical="center" wrapText="1"/>
    </xf>
    <xf numFmtId="1" fontId="15" fillId="0" borderId="47" xfId="0" applyNumberFormat="1" applyFont="1" applyFill="1" applyBorder="1" applyAlignment="1">
      <alignment horizontal="right" vertical="top" shrinkToFit="1"/>
    </xf>
    <xf numFmtId="0" fontId="16" fillId="0" borderId="0" xfId="0" applyFont="1"/>
    <xf numFmtId="0" fontId="4" fillId="0" borderId="2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2" fontId="2" fillId="2" borderId="4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left" vertical="top" wrapText="1"/>
    </xf>
    <xf numFmtId="0" fontId="14" fillId="0" borderId="52" xfId="0" applyFont="1" applyFill="1" applyBorder="1" applyAlignment="1">
      <alignment horizontal="left" vertical="top" wrapText="1"/>
    </xf>
    <xf numFmtId="0" fontId="14" fillId="0" borderId="53" xfId="0" applyFont="1" applyFill="1" applyBorder="1" applyAlignment="1">
      <alignment horizontal="left" vertical="top" wrapText="1"/>
    </xf>
    <xf numFmtId="0" fontId="14" fillId="0" borderId="54" xfId="0" applyFont="1" applyFill="1" applyBorder="1" applyAlignment="1">
      <alignment horizontal="left" vertical="top" wrapText="1"/>
    </xf>
    <xf numFmtId="0" fontId="14" fillId="0" borderId="55" xfId="0" applyFont="1" applyFill="1" applyBorder="1" applyAlignment="1">
      <alignment horizontal="left" vertical="top" wrapText="1"/>
    </xf>
    <xf numFmtId="0" fontId="14" fillId="0" borderId="56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4" fillId="2" borderId="31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2" fillId="2" borderId="1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12" fillId="5" borderId="43" xfId="0" applyFont="1" applyFill="1" applyBorder="1" applyAlignment="1">
      <alignment horizontal="right" vertical="center" wrapText="1"/>
    </xf>
    <xf numFmtId="0" fontId="12" fillId="5" borderId="13" xfId="0" applyFont="1" applyFill="1" applyBorder="1" applyAlignment="1">
      <alignment horizontal="right" vertical="center" wrapText="1"/>
    </xf>
    <xf numFmtId="0" fontId="12" fillId="5" borderId="1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wrapText="1"/>
    </xf>
    <xf numFmtId="0" fontId="10" fillId="0" borderId="5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1" fillId="6" borderId="21" xfId="0" applyFont="1" applyFill="1" applyBorder="1" applyAlignment="1">
      <alignment horizontal="right" wrapText="1"/>
    </xf>
    <xf numFmtId="0" fontId="11" fillId="6" borderId="18" xfId="0" applyFont="1" applyFill="1" applyBorder="1" applyAlignment="1">
      <alignment horizontal="right" wrapText="1"/>
    </xf>
    <xf numFmtId="0" fontId="11" fillId="6" borderId="20" xfId="0" applyFont="1" applyFill="1" applyBorder="1" applyAlignment="1">
      <alignment horizontal="right" wrapText="1"/>
    </xf>
    <xf numFmtId="0" fontId="11" fillId="6" borderId="25" xfId="0" applyFont="1" applyFill="1" applyBorder="1" applyAlignment="1">
      <alignment horizontal="right" wrapText="1"/>
    </xf>
    <xf numFmtId="0" fontId="11" fillId="6" borderId="42" xfId="0" applyFont="1" applyFill="1" applyBorder="1" applyAlignment="1">
      <alignment horizontal="right" wrapText="1"/>
    </xf>
    <xf numFmtId="0" fontId="11" fillId="6" borderId="24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top" wrapText="1"/>
    </xf>
    <xf numFmtId="0" fontId="14" fillId="0" borderId="49" xfId="0" applyFont="1" applyFill="1" applyBorder="1" applyAlignment="1">
      <alignment horizontal="left" vertical="top" wrapText="1"/>
    </xf>
    <xf numFmtId="0" fontId="14" fillId="0" borderId="50" xfId="0" applyFont="1" applyFill="1" applyBorder="1" applyAlignment="1">
      <alignment horizontal="left" vertical="top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16"/>
  <sheetViews>
    <sheetView tabSelected="1" workbookViewId="0">
      <selection activeCell="K313" sqref="K313"/>
    </sheetView>
  </sheetViews>
  <sheetFormatPr defaultRowHeight="15" x14ac:dyDescent="0.25"/>
  <cols>
    <col min="3" max="3" width="20.28515625" customWidth="1"/>
    <col min="4" max="4" width="13.42578125" customWidth="1"/>
    <col min="5" max="5" width="8.42578125" customWidth="1"/>
    <col min="6" max="6" width="9.7109375" customWidth="1"/>
    <col min="7" max="7" width="10" customWidth="1"/>
    <col min="8" max="8" width="17" customWidth="1"/>
    <col min="246" max="246" width="3.7109375" customWidth="1"/>
    <col min="249" max="249" width="9.140625" customWidth="1"/>
    <col min="250" max="250" width="2.5703125" customWidth="1"/>
    <col min="251" max="251" width="5.7109375" customWidth="1"/>
    <col min="252" max="252" width="11" customWidth="1"/>
    <col min="253" max="253" width="9.140625" customWidth="1"/>
    <col min="254" max="254" width="11.5703125" bestFit="1" customWidth="1"/>
    <col min="257" max="257" width="7.42578125" customWidth="1"/>
    <col min="258" max="258" width="6.7109375" customWidth="1"/>
    <col min="259" max="259" width="7.7109375" customWidth="1"/>
    <col min="260" max="260" width="10" customWidth="1"/>
    <col min="261" max="261" width="10.140625" customWidth="1"/>
    <col min="262" max="262" width="10" customWidth="1"/>
    <col min="502" max="502" width="3.7109375" customWidth="1"/>
    <col min="505" max="505" width="9.140625" customWidth="1"/>
    <col min="506" max="506" width="2.5703125" customWidth="1"/>
    <col min="507" max="507" width="5.7109375" customWidth="1"/>
    <col min="508" max="508" width="11" customWidth="1"/>
    <col min="509" max="509" width="9.140625" customWidth="1"/>
    <col min="510" max="510" width="11.5703125" bestFit="1" customWidth="1"/>
    <col min="513" max="513" width="7.42578125" customWidth="1"/>
    <col min="514" max="514" width="6.7109375" customWidth="1"/>
    <col min="515" max="515" width="7.7109375" customWidth="1"/>
    <col min="516" max="516" width="10" customWidth="1"/>
    <col min="517" max="517" width="10.140625" customWidth="1"/>
    <col min="518" max="518" width="10" customWidth="1"/>
    <col min="758" max="758" width="3.7109375" customWidth="1"/>
    <col min="761" max="761" width="9.140625" customWidth="1"/>
    <col min="762" max="762" width="2.5703125" customWidth="1"/>
    <col min="763" max="763" width="5.7109375" customWidth="1"/>
    <col min="764" max="764" width="11" customWidth="1"/>
    <col min="765" max="765" width="9.140625" customWidth="1"/>
    <col min="766" max="766" width="11.5703125" bestFit="1" customWidth="1"/>
    <col min="769" max="769" width="7.42578125" customWidth="1"/>
    <col min="770" max="770" width="6.7109375" customWidth="1"/>
    <col min="771" max="771" width="7.7109375" customWidth="1"/>
    <col min="772" max="772" width="10" customWidth="1"/>
    <col min="773" max="773" width="10.140625" customWidth="1"/>
    <col min="774" max="774" width="10" customWidth="1"/>
    <col min="1014" max="1014" width="3.7109375" customWidth="1"/>
    <col min="1017" max="1017" width="9.140625" customWidth="1"/>
    <col min="1018" max="1018" width="2.5703125" customWidth="1"/>
    <col min="1019" max="1019" width="5.7109375" customWidth="1"/>
    <col min="1020" max="1020" width="11" customWidth="1"/>
    <col min="1021" max="1021" width="9.140625" customWidth="1"/>
    <col min="1022" max="1022" width="11.5703125" bestFit="1" customWidth="1"/>
    <col min="1025" max="1025" width="7.42578125" customWidth="1"/>
    <col min="1026" max="1026" width="6.7109375" customWidth="1"/>
    <col min="1027" max="1027" width="7.7109375" customWidth="1"/>
    <col min="1028" max="1028" width="10" customWidth="1"/>
    <col min="1029" max="1029" width="10.140625" customWidth="1"/>
    <col min="1030" max="1030" width="10" customWidth="1"/>
    <col min="1270" max="1270" width="3.7109375" customWidth="1"/>
    <col min="1273" max="1273" width="9.140625" customWidth="1"/>
    <col min="1274" max="1274" width="2.5703125" customWidth="1"/>
    <col min="1275" max="1275" width="5.7109375" customWidth="1"/>
    <col min="1276" max="1276" width="11" customWidth="1"/>
    <col min="1277" max="1277" width="9.140625" customWidth="1"/>
    <col min="1278" max="1278" width="11.5703125" bestFit="1" customWidth="1"/>
    <col min="1281" max="1281" width="7.42578125" customWidth="1"/>
    <col min="1282" max="1282" width="6.7109375" customWidth="1"/>
    <col min="1283" max="1283" width="7.7109375" customWidth="1"/>
    <col min="1284" max="1284" width="10" customWidth="1"/>
    <col min="1285" max="1285" width="10.140625" customWidth="1"/>
    <col min="1286" max="1286" width="10" customWidth="1"/>
    <col min="1526" max="1526" width="3.7109375" customWidth="1"/>
    <col min="1529" max="1529" width="9.140625" customWidth="1"/>
    <col min="1530" max="1530" width="2.5703125" customWidth="1"/>
    <col min="1531" max="1531" width="5.7109375" customWidth="1"/>
    <col min="1532" max="1532" width="11" customWidth="1"/>
    <col min="1533" max="1533" width="9.140625" customWidth="1"/>
    <col min="1534" max="1534" width="11.5703125" bestFit="1" customWidth="1"/>
    <col min="1537" max="1537" width="7.42578125" customWidth="1"/>
    <col min="1538" max="1538" width="6.7109375" customWidth="1"/>
    <col min="1539" max="1539" width="7.7109375" customWidth="1"/>
    <col min="1540" max="1540" width="10" customWidth="1"/>
    <col min="1541" max="1541" width="10.140625" customWidth="1"/>
    <col min="1542" max="1542" width="10" customWidth="1"/>
    <col min="1782" max="1782" width="3.7109375" customWidth="1"/>
    <col min="1785" max="1785" width="9.140625" customWidth="1"/>
    <col min="1786" max="1786" width="2.5703125" customWidth="1"/>
    <col min="1787" max="1787" width="5.7109375" customWidth="1"/>
    <col min="1788" max="1788" width="11" customWidth="1"/>
    <col min="1789" max="1789" width="9.140625" customWidth="1"/>
    <col min="1790" max="1790" width="11.5703125" bestFit="1" customWidth="1"/>
    <col min="1793" max="1793" width="7.42578125" customWidth="1"/>
    <col min="1794" max="1794" width="6.7109375" customWidth="1"/>
    <col min="1795" max="1795" width="7.7109375" customWidth="1"/>
    <col min="1796" max="1796" width="10" customWidth="1"/>
    <col min="1797" max="1797" width="10.140625" customWidth="1"/>
    <col min="1798" max="1798" width="10" customWidth="1"/>
    <col min="2038" max="2038" width="3.7109375" customWidth="1"/>
    <col min="2041" max="2041" width="9.140625" customWidth="1"/>
    <col min="2042" max="2042" width="2.5703125" customWidth="1"/>
    <col min="2043" max="2043" width="5.7109375" customWidth="1"/>
    <col min="2044" max="2044" width="11" customWidth="1"/>
    <col min="2045" max="2045" width="9.140625" customWidth="1"/>
    <col min="2046" max="2046" width="11.5703125" bestFit="1" customWidth="1"/>
    <col min="2049" max="2049" width="7.42578125" customWidth="1"/>
    <col min="2050" max="2050" width="6.7109375" customWidth="1"/>
    <col min="2051" max="2051" width="7.7109375" customWidth="1"/>
    <col min="2052" max="2052" width="10" customWidth="1"/>
    <col min="2053" max="2053" width="10.140625" customWidth="1"/>
    <col min="2054" max="2054" width="10" customWidth="1"/>
    <col min="2294" max="2294" width="3.7109375" customWidth="1"/>
    <col min="2297" max="2297" width="9.140625" customWidth="1"/>
    <col min="2298" max="2298" width="2.5703125" customWidth="1"/>
    <col min="2299" max="2299" width="5.7109375" customWidth="1"/>
    <col min="2300" max="2300" width="11" customWidth="1"/>
    <col min="2301" max="2301" width="9.140625" customWidth="1"/>
    <col min="2302" max="2302" width="11.5703125" bestFit="1" customWidth="1"/>
    <col min="2305" max="2305" width="7.42578125" customWidth="1"/>
    <col min="2306" max="2306" width="6.7109375" customWidth="1"/>
    <col min="2307" max="2307" width="7.7109375" customWidth="1"/>
    <col min="2308" max="2308" width="10" customWidth="1"/>
    <col min="2309" max="2309" width="10.140625" customWidth="1"/>
    <col min="2310" max="2310" width="10" customWidth="1"/>
    <col min="2550" max="2550" width="3.7109375" customWidth="1"/>
    <col min="2553" max="2553" width="9.140625" customWidth="1"/>
    <col min="2554" max="2554" width="2.5703125" customWidth="1"/>
    <col min="2555" max="2555" width="5.7109375" customWidth="1"/>
    <col min="2556" max="2556" width="11" customWidth="1"/>
    <col min="2557" max="2557" width="9.140625" customWidth="1"/>
    <col min="2558" max="2558" width="11.5703125" bestFit="1" customWidth="1"/>
    <col min="2561" max="2561" width="7.42578125" customWidth="1"/>
    <col min="2562" max="2562" width="6.7109375" customWidth="1"/>
    <col min="2563" max="2563" width="7.7109375" customWidth="1"/>
    <col min="2564" max="2564" width="10" customWidth="1"/>
    <col min="2565" max="2565" width="10.140625" customWidth="1"/>
    <col min="2566" max="2566" width="10" customWidth="1"/>
    <col min="2806" max="2806" width="3.7109375" customWidth="1"/>
    <col min="2809" max="2809" width="9.140625" customWidth="1"/>
    <col min="2810" max="2810" width="2.5703125" customWidth="1"/>
    <col min="2811" max="2811" width="5.7109375" customWidth="1"/>
    <col min="2812" max="2812" width="11" customWidth="1"/>
    <col min="2813" max="2813" width="9.140625" customWidth="1"/>
    <col min="2814" max="2814" width="11.5703125" bestFit="1" customWidth="1"/>
    <col min="2817" max="2817" width="7.42578125" customWidth="1"/>
    <col min="2818" max="2818" width="6.7109375" customWidth="1"/>
    <col min="2819" max="2819" width="7.7109375" customWidth="1"/>
    <col min="2820" max="2820" width="10" customWidth="1"/>
    <col min="2821" max="2821" width="10.140625" customWidth="1"/>
    <col min="2822" max="2822" width="10" customWidth="1"/>
    <col min="3062" max="3062" width="3.7109375" customWidth="1"/>
    <col min="3065" max="3065" width="9.140625" customWidth="1"/>
    <col min="3066" max="3066" width="2.5703125" customWidth="1"/>
    <col min="3067" max="3067" width="5.7109375" customWidth="1"/>
    <col min="3068" max="3068" width="11" customWidth="1"/>
    <col min="3069" max="3069" width="9.140625" customWidth="1"/>
    <col min="3070" max="3070" width="11.5703125" bestFit="1" customWidth="1"/>
    <col min="3073" max="3073" width="7.42578125" customWidth="1"/>
    <col min="3074" max="3074" width="6.7109375" customWidth="1"/>
    <col min="3075" max="3075" width="7.7109375" customWidth="1"/>
    <col min="3076" max="3076" width="10" customWidth="1"/>
    <col min="3077" max="3077" width="10.140625" customWidth="1"/>
    <col min="3078" max="3078" width="10" customWidth="1"/>
    <col min="3318" max="3318" width="3.7109375" customWidth="1"/>
    <col min="3321" max="3321" width="9.140625" customWidth="1"/>
    <col min="3322" max="3322" width="2.5703125" customWidth="1"/>
    <col min="3323" max="3323" width="5.7109375" customWidth="1"/>
    <col min="3324" max="3324" width="11" customWidth="1"/>
    <col min="3325" max="3325" width="9.140625" customWidth="1"/>
    <col min="3326" max="3326" width="11.5703125" bestFit="1" customWidth="1"/>
    <col min="3329" max="3329" width="7.42578125" customWidth="1"/>
    <col min="3330" max="3330" width="6.7109375" customWidth="1"/>
    <col min="3331" max="3331" width="7.7109375" customWidth="1"/>
    <col min="3332" max="3332" width="10" customWidth="1"/>
    <col min="3333" max="3333" width="10.140625" customWidth="1"/>
    <col min="3334" max="3334" width="10" customWidth="1"/>
    <col min="3574" max="3574" width="3.7109375" customWidth="1"/>
    <col min="3577" max="3577" width="9.140625" customWidth="1"/>
    <col min="3578" max="3578" width="2.5703125" customWidth="1"/>
    <col min="3579" max="3579" width="5.7109375" customWidth="1"/>
    <col min="3580" max="3580" width="11" customWidth="1"/>
    <col min="3581" max="3581" width="9.140625" customWidth="1"/>
    <col min="3582" max="3582" width="11.5703125" bestFit="1" customWidth="1"/>
    <col min="3585" max="3585" width="7.42578125" customWidth="1"/>
    <col min="3586" max="3586" width="6.7109375" customWidth="1"/>
    <col min="3587" max="3587" width="7.7109375" customWidth="1"/>
    <col min="3588" max="3588" width="10" customWidth="1"/>
    <col min="3589" max="3589" width="10.140625" customWidth="1"/>
    <col min="3590" max="3590" width="10" customWidth="1"/>
    <col min="3830" max="3830" width="3.7109375" customWidth="1"/>
    <col min="3833" max="3833" width="9.140625" customWidth="1"/>
    <col min="3834" max="3834" width="2.5703125" customWidth="1"/>
    <col min="3835" max="3835" width="5.7109375" customWidth="1"/>
    <col min="3836" max="3836" width="11" customWidth="1"/>
    <col min="3837" max="3837" width="9.140625" customWidth="1"/>
    <col min="3838" max="3838" width="11.5703125" bestFit="1" customWidth="1"/>
    <col min="3841" max="3841" width="7.42578125" customWidth="1"/>
    <col min="3842" max="3842" width="6.7109375" customWidth="1"/>
    <col min="3843" max="3843" width="7.7109375" customWidth="1"/>
    <col min="3844" max="3844" width="10" customWidth="1"/>
    <col min="3845" max="3845" width="10.140625" customWidth="1"/>
    <col min="3846" max="3846" width="10" customWidth="1"/>
    <col min="4086" max="4086" width="3.7109375" customWidth="1"/>
    <col min="4089" max="4089" width="9.140625" customWidth="1"/>
    <col min="4090" max="4090" width="2.5703125" customWidth="1"/>
    <col min="4091" max="4091" width="5.7109375" customWidth="1"/>
    <col min="4092" max="4092" width="11" customWidth="1"/>
    <col min="4093" max="4093" width="9.140625" customWidth="1"/>
    <col min="4094" max="4094" width="11.5703125" bestFit="1" customWidth="1"/>
    <col min="4097" max="4097" width="7.42578125" customWidth="1"/>
    <col min="4098" max="4098" width="6.7109375" customWidth="1"/>
    <col min="4099" max="4099" width="7.7109375" customWidth="1"/>
    <col min="4100" max="4100" width="10" customWidth="1"/>
    <col min="4101" max="4101" width="10.140625" customWidth="1"/>
    <col min="4102" max="4102" width="10" customWidth="1"/>
    <col min="4342" max="4342" width="3.7109375" customWidth="1"/>
    <col min="4345" max="4345" width="9.140625" customWidth="1"/>
    <col min="4346" max="4346" width="2.5703125" customWidth="1"/>
    <col min="4347" max="4347" width="5.7109375" customWidth="1"/>
    <col min="4348" max="4348" width="11" customWidth="1"/>
    <col min="4349" max="4349" width="9.140625" customWidth="1"/>
    <col min="4350" max="4350" width="11.5703125" bestFit="1" customWidth="1"/>
    <col min="4353" max="4353" width="7.42578125" customWidth="1"/>
    <col min="4354" max="4354" width="6.7109375" customWidth="1"/>
    <col min="4355" max="4355" width="7.7109375" customWidth="1"/>
    <col min="4356" max="4356" width="10" customWidth="1"/>
    <col min="4357" max="4357" width="10.140625" customWidth="1"/>
    <col min="4358" max="4358" width="10" customWidth="1"/>
    <col min="4598" max="4598" width="3.7109375" customWidth="1"/>
    <col min="4601" max="4601" width="9.140625" customWidth="1"/>
    <col min="4602" max="4602" width="2.5703125" customWidth="1"/>
    <col min="4603" max="4603" width="5.7109375" customWidth="1"/>
    <col min="4604" max="4604" width="11" customWidth="1"/>
    <col min="4605" max="4605" width="9.140625" customWidth="1"/>
    <col min="4606" max="4606" width="11.5703125" bestFit="1" customWidth="1"/>
    <col min="4609" max="4609" width="7.42578125" customWidth="1"/>
    <col min="4610" max="4610" width="6.7109375" customWidth="1"/>
    <col min="4611" max="4611" width="7.7109375" customWidth="1"/>
    <col min="4612" max="4612" width="10" customWidth="1"/>
    <col min="4613" max="4613" width="10.140625" customWidth="1"/>
    <col min="4614" max="4614" width="10" customWidth="1"/>
    <col min="4854" max="4854" width="3.7109375" customWidth="1"/>
    <col min="4857" max="4857" width="9.140625" customWidth="1"/>
    <col min="4858" max="4858" width="2.5703125" customWidth="1"/>
    <col min="4859" max="4859" width="5.7109375" customWidth="1"/>
    <col min="4860" max="4860" width="11" customWidth="1"/>
    <col min="4861" max="4861" width="9.140625" customWidth="1"/>
    <col min="4862" max="4862" width="11.5703125" bestFit="1" customWidth="1"/>
    <col min="4865" max="4865" width="7.42578125" customWidth="1"/>
    <col min="4866" max="4866" width="6.7109375" customWidth="1"/>
    <col min="4867" max="4867" width="7.7109375" customWidth="1"/>
    <col min="4868" max="4868" width="10" customWidth="1"/>
    <col min="4869" max="4869" width="10.140625" customWidth="1"/>
    <col min="4870" max="4870" width="10" customWidth="1"/>
    <col min="5110" max="5110" width="3.7109375" customWidth="1"/>
    <col min="5113" max="5113" width="9.140625" customWidth="1"/>
    <col min="5114" max="5114" width="2.5703125" customWidth="1"/>
    <col min="5115" max="5115" width="5.7109375" customWidth="1"/>
    <col min="5116" max="5116" width="11" customWidth="1"/>
    <col min="5117" max="5117" width="9.140625" customWidth="1"/>
    <col min="5118" max="5118" width="11.5703125" bestFit="1" customWidth="1"/>
    <col min="5121" max="5121" width="7.42578125" customWidth="1"/>
    <col min="5122" max="5122" width="6.7109375" customWidth="1"/>
    <col min="5123" max="5123" width="7.7109375" customWidth="1"/>
    <col min="5124" max="5124" width="10" customWidth="1"/>
    <col min="5125" max="5125" width="10.140625" customWidth="1"/>
    <col min="5126" max="5126" width="10" customWidth="1"/>
    <col min="5366" max="5366" width="3.7109375" customWidth="1"/>
    <col min="5369" max="5369" width="9.140625" customWidth="1"/>
    <col min="5370" max="5370" width="2.5703125" customWidth="1"/>
    <col min="5371" max="5371" width="5.7109375" customWidth="1"/>
    <col min="5372" max="5372" width="11" customWidth="1"/>
    <col min="5373" max="5373" width="9.140625" customWidth="1"/>
    <col min="5374" max="5374" width="11.5703125" bestFit="1" customWidth="1"/>
    <col min="5377" max="5377" width="7.42578125" customWidth="1"/>
    <col min="5378" max="5378" width="6.7109375" customWidth="1"/>
    <col min="5379" max="5379" width="7.7109375" customWidth="1"/>
    <col min="5380" max="5380" width="10" customWidth="1"/>
    <col min="5381" max="5381" width="10.140625" customWidth="1"/>
    <col min="5382" max="5382" width="10" customWidth="1"/>
    <col min="5622" max="5622" width="3.7109375" customWidth="1"/>
    <col min="5625" max="5625" width="9.140625" customWidth="1"/>
    <col min="5626" max="5626" width="2.5703125" customWidth="1"/>
    <col min="5627" max="5627" width="5.7109375" customWidth="1"/>
    <col min="5628" max="5628" width="11" customWidth="1"/>
    <col min="5629" max="5629" width="9.140625" customWidth="1"/>
    <col min="5630" max="5630" width="11.5703125" bestFit="1" customWidth="1"/>
    <col min="5633" max="5633" width="7.42578125" customWidth="1"/>
    <col min="5634" max="5634" width="6.7109375" customWidth="1"/>
    <col min="5635" max="5635" width="7.7109375" customWidth="1"/>
    <col min="5636" max="5636" width="10" customWidth="1"/>
    <col min="5637" max="5637" width="10.140625" customWidth="1"/>
    <col min="5638" max="5638" width="10" customWidth="1"/>
    <col min="5878" max="5878" width="3.7109375" customWidth="1"/>
    <col min="5881" max="5881" width="9.140625" customWidth="1"/>
    <col min="5882" max="5882" width="2.5703125" customWidth="1"/>
    <col min="5883" max="5883" width="5.7109375" customWidth="1"/>
    <col min="5884" max="5884" width="11" customWidth="1"/>
    <col min="5885" max="5885" width="9.140625" customWidth="1"/>
    <col min="5886" max="5886" width="11.5703125" bestFit="1" customWidth="1"/>
    <col min="5889" max="5889" width="7.42578125" customWidth="1"/>
    <col min="5890" max="5890" width="6.7109375" customWidth="1"/>
    <col min="5891" max="5891" width="7.7109375" customWidth="1"/>
    <col min="5892" max="5892" width="10" customWidth="1"/>
    <col min="5893" max="5893" width="10.140625" customWidth="1"/>
    <col min="5894" max="5894" width="10" customWidth="1"/>
    <col min="6134" max="6134" width="3.7109375" customWidth="1"/>
    <col min="6137" max="6137" width="9.140625" customWidth="1"/>
    <col min="6138" max="6138" width="2.5703125" customWidth="1"/>
    <col min="6139" max="6139" width="5.7109375" customWidth="1"/>
    <col min="6140" max="6140" width="11" customWidth="1"/>
    <col min="6141" max="6141" width="9.140625" customWidth="1"/>
    <col min="6142" max="6142" width="11.5703125" bestFit="1" customWidth="1"/>
    <col min="6145" max="6145" width="7.42578125" customWidth="1"/>
    <col min="6146" max="6146" width="6.7109375" customWidth="1"/>
    <col min="6147" max="6147" width="7.7109375" customWidth="1"/>
    <col min="6148" max="6148" width="10" customWidth="1"/>
    <col min="6149" max="6149" width="10.140625" customWidth="1"/>
    <col min="6150" max="6150" width="10" customWidth="1"/>
    <col min="6390" max="6390" width="3.7109375" customWidth="1"/>
    <col min="6393" max="6393" width="9.140625" customWidth="1"/>
    <col min="6394" max="6394" width="2.5703125" customWidth="1"/>
    <col min="6395" max="6395" width="5.7109375" customWidth="1"/>
    <col min="6396" max="6396" width="11" customWidth="1"/>
    <col min="6397" max="6397" width="9.140625" customWidth="1"/>
    <col min="6398" max="6398" width="11.5703125" bestFit="1" customWidth="1"/>
    <col min="6401" max="6401" width="7.42578125" customWidth="1"/>
    <col min="6402" max="6402" width="6.7109375" customWidth="1"/>
    <col min="6403" max="6403" width="7.7109375" customWidth="1"/>
    <col min="6404" max="6404" width="10" customWidth="1"/>
    <col min="6405" max="6405" width="10.140625" customWidth="1"/>
    <col min="6406" max="6406" width="10" customWidth="1"/>
    <col min="6646" max="6646" width="3.7109375" customWidth="1"/>
    <col min="6649" max="6649" width="9.140625" customWidth="1"/>
    <col min="6650" max="6650" width="2.5703125" customWidth="1"/>
    <col min="6651" max="6651" width="5.7109375" customWidth="1"/>
    <col min="6652" max="6652" width="11" customWidth="1"/>
    <col min="6653" max="6653" width="9.140625" customWidth="1"/>
    <col min="6654" max="6654" width="11.5703125" bestFit="1" customWidth="1"/>
    <col min="6657" max="6657" width="7.42578125" customWidth="1"/>
    <col min="6658" max="6658" width="6.7109375" customWidth="1"/>
    <col min="6659" max="6659" width="7.7109375" customWidth="1"/>
    <col min="6660" max="6660" width="10" customWidth="1"/>
    <col min="6661" max="6661" width="10.140625" customWidth="1"/>
    <col min="6662" max="6662" width="10" customWidth="1"/>
    <col min="6902" max="6902" width="3.7109375" customWidth="1"/>
    <col min="6905" max="6905" width="9.140625" customWidth="1"/>
    <col min="6906" max="6906" width="2.5703125" customWidth="1"/>
    <col min="6907" max="6907" width="5.7109375" customWidth="1"/>
    <col min="6908" max="6908" width="11" customWidth="1"/>
    <col min="6909" max="6909" width="9.140625" customWidth="1"/>
    <col min="6910" max="6910" width="11.5703125" bestFit="1" customWidth="1"/>
    <col min="6913" max="6913" width="7.42578125" customWidth="1"/>
    <col min="6914" max="6914" width="6.7109375" customWidth="1"/>
    <col min="6915" max="6915" width="7.7109375" customWidth="1"/>
    <col min="6916" max="6916" width="10" customWidth="1"/>
    <col min="6917" max="6917" width="10.140625" customWidth="1"/>
    <col min="6918" max="6918" width="10" customWidth="1"/>
    <col min="7158" max="7158" width="3.7109375" customWidth="1"/>
    <col min="7161" max="7161" width="9.140625" customWidth="1"/>
    <col min="7162" max="7162" width="2.5703125" customWidth="1"/>
    <col min="7163" max="7163" width="5.7109375" customWidth="1"/>
    <col min="7164" max="7164" width="11" customWidth="1"/>
    <col min="7165" max="7165" width="9.140625" customWidth="1"/>
    <col min="7166" max="7166" width="11.5703125" bestFit="1" customWidth="1"/>
    <col min="7169" max="7169" width="7.42578125" customWidth="1"/>
    <col min="7170" max="7170" width="6.7109375" customWidth="1"/>
    <col min="7171" max="7171" width="7.7109375" customWidth="1"/>
    <col min="7172" max="7172" width="10" customWidth="1"/>
    <col min="7173" max="7173" width="10.140625" customWidth="1"/>
    <col min="7174" max="7174" width="10" customWidth="1"/>
    <col min="7414" max="7414" width="3.7109375" customWidth="1"/>
    <col min="7417" max="7417" width="9.140625" customWidth="1"/>
    <col min="7418" max="7418" width="2.5703125" customWidth="1"/>
    <col min="7419" max="7419" width="5.7109375" customWidth="1"/>
    <col min="7420" max="7420" width="11" customWidth="1"/>
    <col min="7421" max="7421" width="9.140625" customWidth="1"/>
    <col min="7422" max="7422" width="11.5703125" bestFit="1" customWidth="1"/>
    <col min="7425" max="7425" width="7.42578125" customWidth="1"/>
    <col min="7426" max="7426" width="6.7109375" customWidth="1"/>
    <col min="7427" max="7427" width="7.7109375" customWidth="1"/>
    <col min="7428" max="7428" width="10" customWidth="1"/>
    <col min="7429" max="7429" width="10.140625" customWidth="1"/>
    <col min="7430" max="7430" width="10" customWidth="1"/>
    <col min="7670" max="7670" width="3.7109375" customWidth="1"/>
    <col min="7673" max="7673" width="9.140625" customWidth="1"/>
    <col min="7674" max="7674" width="2.5703125" customWidth="1"/>
    <col min="7675" max="7675" width="5.7109375" customWidth="1"/>
    <col min="7676" max="7676" width="11" customWidth="1"/>
    <col min="7677" max="7677" width="9.140625" customWidth="1"/>
    <col min="7678" max="7678" width="11.5703125" bestFit="1" customWidth="1"/>
    <col min="7681" max="7681" width="7.42578125" customWidth="1"/>
    <col min="7682" max="7682" width="6.7109375" customWidth="1"/>
    <col min="7683" max="7683" width="7.7109375" customWidth="1"/>
    <col min="7684" max="7684" width="10" customWidth="1"/>
    <col min="7685" max="7685" width="10.140625" customWidth="1"/>
    <col min="7686" max="7686" width="10" customWidth="1"/>
    <col min="7926" max="7926" width="3.7109375" customWidth="1"/>
    <col min="7929" max="7929" width="9.140625" customWidth="1"/>
    <col min="7930" max="7930" width="2.5703125" customWidth="1"/>
    <col min="7931" max="7931" width="5.7109375" customWidth="1"/>
    <col min="7932" max="7932" width="11" customWidth="1"/>
    <col min="7933" max="7933" width="9.140625" customWidth="1"/>
    <col min="7934" max="7934" width="11.5703125" bestFit="1" customWidth="1"/>
    <col min="7937" max="7937" width="7.42578125" customWidth="1"/>
    <col min="7938" max="7938" width="6.7109375" customWidth="1"/>
    <col min="7939" max="7939" width="7.7109375" customWidth="1"/>
    <col min="7940" max="7940" width="10" customWidth="1"/>
    <col min="7941" max="7941" width="10.140625" customWidth="1"/>
    <col min="7942" max="7942" width="10" customWidth="1"/>
    <col min="8182" max="8182" width="3.7109375" customWidth="1"/>
    <col min="8185" max="8185" width="9.140625" customWidth="1"/>
    <col min="8186" max="8186" width="2.5703125" customWidth="1"/>
    <col min="8187" max="8187" width="5.7109375" customWidth="1"/>
    <col min="8188" max="8188" width="11" customWidth="1"/>
    <col min="8189" max="8189" width="9.140625" customWidth="1"/>
    <col min="8190" max="8190" width="11.5703125" bestFit="1" customWidth="1"/>
    <col min="8193" max="8193" width="7.42578125" customWidth="1"/>
    <col min="8194" max="8194" width="6.7109375" customWidth="1"/>
    <col min="8195" max="8195" width="7.7109375" customWidth="1"/>
    <col min="8196" max="8196" width="10" customWidth="1"/>
    <col min="8197" max="8197" width="10.140625" customWidth="1"/>
    <col min="8198" max="8198" width="10" customWidth="1"/>
    <col min="8438" max="8438" width="3.7109375" customWidth="1"/>
    <col min="8441" max="8441" width="9.140625" customWidth="1"/>
    <col min="8442" max="8442" width="2.5703125" customWidth="1"/>
    <col min="8443" max="8443" width="5.7109375" customWidth="1"/>
    <col min="8444" max="8444" width="11" customWidth="1"/>
    <col min="8445" max="8445" width="9.140625" customWidth="1"/>
    <col min="8446" max="8446" width="11.5703125" bestFit="1" customWidth="1"/>
    <col min="8449" max="8449" width="7.42578125" customWidth="1"/>
    <col min="8450" max="8450" width="6.7109375" customWidth="1"/>
    <col min="8451" max="8451" width="7.7109375" customWidth="1"/>
    <col min="8452" max="8452" width="10" customWidth="1"/>
    <col min="8453" max="8453" width="10.140625" customWidth="1"/>
    <col min="8454" max="8454" width="10" customWidth="1"/>
    <col min="8694" max="8694" width="3.7109375" customWidth="1"/>
    <col min="8697" max="8697" width="9.140625" customWidth="1"/>
    <col min="8698" max="8698" width="2.5703125" customWidth="1"/>
    <col min="8699" max="8699" width="5.7109375" customWidth="1"/>
    <col min="8700" max="8700" width="11" customWidth="1"/>
    <col min="8701" max="8701" width="9.140625" customWidth="1"/>
    <col min="8702" max="8702" width="11.5703125" bestFit="1" customWidth="1"/>
    <col min="8705" max="8705" width="7.42578125" customWidth="1"/>
    <col min="8706" max="8706" width="6.7109375" customWidth="1"/>
    <col min="8707" max="8707" width="7.7109375" customWidth="1"/>
    <col min="8708" max="8708" width="10" customWidth="1"/>
    <col min="8709" max="8709" width="10.140625" customWidth="1"/>
    <col min="8710" max="8710" width="10" customWidth="1"/>
    <col min="8950" max="8950" width="3.7109375" customWidth="1"/>
    <col min="8953" max="8953" width="9.140625" customWidth="1"/>
    <col min="8954" max="8954" width="2.5703125" customWidth="1"/>
    <col min="8955" max="8955" width="5.7109375" customWidth="1"/>
    <col min="8956" max="8956" width="11" customWidth="1"/>
    <col min="8957" max="8957" width="9.140625" customWidth="1"/>
    <col min="8958" max="8958" width="11.5703125" bestFit="1" customWidth="1"/>
    <col min="8961" max="8961" width="7.42578125" customWidth="1"/>
    <col min="8962" max="8962" width="6.7109375" customWidth="1"/>
    <col min="8963" max="8963" width="7.7109375" customWidth="1"/>
    <col min="8964" max="8964" width="10" customWidth="1"/>
    <col min="8965" max="8965" width="10.140625" customWidth="1"/>
    <col min="8966" max="8966" width="10" customWidth="1"/>
    <col min="9206" max="9206" width="3.7109375" customWidth="1"/>
    <col min="9209" max="9209" width="9.140625" customWidth="1"/>
    <col min="9210" max="9210" width="2.5703125" customWidth="1"/>
    <col min="9211" max="9211" width="5.7109375" customWidth="1"/>
    <col min="9212" max="9212" width="11" customWidth="1"/>
    <col min="9213" max="9213" width="9.140625" customWidth="1"/>
    <col min="9214" max="9214" width="11.5703125" bestFit="1" customWidth="1"/>
    <col min="9217" max="9217" width="7.42578125" customWidth="1"/>
    <col min="9218" max="9218" width="6.7109375" customWidth="1"/>
    <col min="9219" max="9219" width="7.7109375" customWidth="1"/>
    <col min="9220" max="9220" width="10" customWidth="1"/>
    <col min="9221" max="9221" width="10.140625" customWidth="1"/>
    <col min="9222" max="9222" width="10" customWidth="1"/>
    <col min="9462" max="9462" width="3.7109375" customWidth="1"/>
    <col min="9465" max="9465" width="9.140625" customWidth="1"/>
    <col min="9466" max="9466" width="2.5703125" customWidth="1"/>
    <col min="9467" max="9467" width="5.7109375" customWidth="1"/>
    <col min="9468" max="9468" width="11" customWidth="1"/>
    <col min="9469" max="9469" width="9.140625" customWidth="1"/>
    <col min="9470" max="9470" width="11.5703125" bestFit="1" customWidth="1"/>
    <col min="9473" max="9473" width="7.42578125" customWidth="1"/>
    <col min="9474" max="9474" width="6.7109375" customWidth="1"/>
    <col min="9475" max="9475" width="7.7109375" customWidth="1"/>
    <col min="9476" max="9476" width="10" customWidth="1"/>
    <col min="9477" max="9477" width="10.140625" customWidth="1"/>
    <col min="9478" max="9478" width="10" customWidth="1"/>
    <col min="9718" max="9718" width="3.7109375" customWidth="1"/>
    <col min="9721" max="9721" width="9.140625" customWidth="1"/>
    <col min="9722" max="9722" width="2.5703125" customWidth="1"/>
    <col min="9723" max="9723" width="5.7109375" customWidth="1"/>
    <col min="9724" max="9724" width="11" customWidth="1"/>
    <col min="9725" max="9725" width="9.140625" customWidth="1"/>
    <col min="9726" max="9726" width="11.5703125" bestFit="1" customWidth="1"/>
    <col min="9729" max="9729" width="7.42578125" customWidth="1"/>
    <col min="9730" max="9730" width="6.7109375" customWidth="1"/>
    <col min="9731" max="9731" width="7.7109375" customWidth="1"/>
    <col min="9732" max="9732" width="10" customWidth="1"/>
    <col min="9733" max="9733" width="10.140625" customWidth="1"/>
    <col min="9734" max="9734" width="10" customWidth="1"/>
    <col min="9974" max="9974" width="3.7109375" customWidth="1"/>
    <col min="9977" max="9977" width="9.140625" customWidth="1"/>
    <col min="9978" max="9978" width="2.5703125" customWidth="1"/>
    <col min="9979" max="9979" width="5.7109375" customWidth="1"/>
    <col min="9980" max="9980" width="11" customWidth="1"/>
    <col min="9981" max="9981" width="9.140625" customWidth="1"/>
    <col min="9982" max="9982" width="11.5703125" bestFit="1" customWidth="1"/>
    <col min="9985" max="9985" width="7.42578125" customWidth="1"/>
    <col min="9986" max="9986" width="6.7109375" customWidth="1"/>
    <col min="9987" max="9987" width="7.7109375" customWidth="1"/>
    <col min="9988" max="9988" width="10" customWidth="1"/>
    <col min="9989" max="9989" width="10.140625" customWidth="1"/>
    <col min="9990" max="9990" width="10" customWidth="1"/>
    <col min="10230" max="10230" width="3.7109375" customWidth="1"/>
    <col min="10233" max="10233" width="9.140625" customWidth="1"/>
    <col min="10234" max="10234" width="2.5703125" customWidth="1"/>
    <col min="10235" max="10235" width="5.7109375" customWidth="1"/>
    <col min="10236" max="10236" width="11" customWidth="1"/>
    <col min="10237" max="10237" width="9.140625" customWidth="1"/>
    <col min="10238" max="10238" width="11.5703125" bestFit="1" customWidth="1"/>
    <col min="10241" max="10241" width="7.42578125" customWidth="1"/>
    <col min="10242" max="10242" width="6.7109375" customWidth="1"/>
    <col min="10243" max="10243" width="7.7109375" customWidth="1"/>
    <col min="10244" max="10244" width="10" customWidth="1"/>
    <col min="10245" max="10245" width="10.140625" customWidth="1"/>
    <col min="10246" max="10246" width="10" customWidth="1"/>
    <col min="10486" max="10486" width="3.7109375" customWidth="1"/>
    <col min="10489" max="10489" width="9.140625" customWidth="1"/>
    <col min="10490" max="10490" width="2.5703125" customWidth="1"/>
    <col min="10491" max="10491" width="5.7109375" customWidth="1"/>
    <col min="10492" max="10492" width="11" customWidth="1"/>
    <col min="10493" max="10493" width="9.140625" customWidth="1"/>
    <col min="10494" max="10494" width="11.5703125" bestFit="1" customWidth="1"/>
    <col min="10497" max="10497" width="7.42578125" customWidth="1"/>
    <col min="10498" max="10498" width="6.7109375" customWidth="1"/>
    <col min="10499" max="10499" width="7.7109375" customWidth="1"/>
    <col min="10500" max="10500" width="10" customWidth="1"/>
    <col min="10501" max="10501" width="10.140625" customWidth="1"/>
    <col min="10502" max="10502" width="10" customWidth="1"/>
    <col min="10742" max="10742" width="3.7109375" customWidth="1"/>
    <col min="10745" max="10745" width="9.140625" customWidth="1"/>
    <col min="10746" max="10746" width="2.5703125" customWidth="1"/>
    <col min="10747" max="10747" width="5.7109375" customWidth="1"/>
    <col min="10748" max="10748" width="11" customWidth="1"/>
    <col min="10749" max="10749" width="9.140625" customWidth="1"/>
    <col min="10750" max="10750" width="11.5703125" bestFit="1" customWidth="1"/>
    <col min="10753" max="10753" width="7.42578125" customWidth="1"/>
    <col min="10754" max="10754" width="6.7109375" customWidth="1"/>
    <col min="10755" max="10755" width="7.7109375" customWidth="1"/>
    <col min="10756" max="10756" width="10" customWidth="1"/>
    <col min="10757" max="10757" width="10.140625" customWidth="1"/>
    <col min="10758" max="10758" width="10" customWidth="1"/>
    <col min="10998" max="10998" width="3.7109375" customWidth="1"/>
    <col min="11001" max="11001" width="9.140625" customWidth="1"/>
    <col min="11002" max="11002" width="2.5703125" customWidth="1"/>
    <col min="11003" max="11003" width="5.7109375" customWidth="1"/>
    <col min="11004" max="11004" width="11" customWidth="1"/>
    <col min="11005" max="11005" width="9.140625" customWidth="1"/>
    <col min="11006" max="11006" width="11.5703125" bestFit="1" customWidth="1"/>
    <col min="11009" max="11009" width="7.42578125" customWidth="1"/>
    <col min="11010" max="11010" width="6.7109375" customWidth="1"/>
    <col min="11011" max="11011" width="7.7109375" customWidth="1"/>
    <col min="11012" max="11012" width="10" customWidth="1"/>
    <col min="11013" max="11013" width="10.140625" customWidth="1"/>
    <col min="11014" max="11014" width="10" customWidth="1"/>
    <col min="11254" max="11254" width="3.7109375" customWidth="1"/>
    <col min="11257" max="11257" width="9.140625" customWidth="1"/>
    <col min="11258" max="11258" width="2.5703125" customWidth="1"/>
    <col min="11259" max="11259" width="5.7109375" customWidth="1"/>
    <col min="11260" max="11260" width="11" customWidth="1"/>
    <col min="11261" max="11261" width="9.140625" customWidth="1"/>
    <col min="11262" max="11262" width="11.5703125" bestFit="1" customWidth="1"/>
    <col min="11265" max="11265" width="7.42578125" customWidth="1"/>
    <col min="11266" max="11266" width="6.7109375" customWidth="1"/>
    <col min="11267" max="11267" width="7.7109375" customWidth="1"/>
    <col min="11268" max="11268" width="10" customWidth="1"/>
    <col min="11269" max="11269" width="10.140625" customWidth="1"/>
    <col min="11270" max="11270" width="10" customWidth="1"/>
    <col min="11510" max="11510" width="3.7109375" customWidth="1"/>
    <col min="11513" max="11513" width="9.140625" customWidth="1"/>
    <col min="11514" max="11514" width="2.5703125" customWidth="1"/>
    <col min="11515" max="11515" width="5.7109375" customWidth="1"/>
    <col min="11516" max="11516" width="11" customWidth="1"/>
    <col min="11517" max="11517" width="9.140625" customWidth="1"/>
    <col min="11518" max="11518" width="11.5703125" bestFit="1" customWidth="1"/>
    <col min="11521" max="11521" width="7.42578125" customWidth="1"/>
    <col min="11522" max="11522" width="6.7109375" customWidth="1"/>
    <col min="11523" max="11523" width="7.7109375" customWidth="1"/>
    <col min="11524" max="11524" width="10" customWidth="1"/>
    <col min="11525" max="11525" width="10.140625" customWidth="1"/>
    <col min="11526" max="11526" width="10" customWidth="1"/>
    <col min="11766" max="11766" width="3.7109375" customWidth="1"/>
    <col min="11769" max="11769" width="9.140625" customWidth="1"/>
    <col min="11770" max="11770" width="2.5703125" customWidth="1"/>
    <col min="11771" max="11771" width="5.7109375" customWidth="1"/>
    <col min="11772" max="11772" width="11" customWidth="1"/>
    <col min="11773" max="11773" width="9.140625" customWidth="1"/>
    <col min="11774" max="11774" width="11.5703125" bestFit="1" customWidth="1"/>
    <col min="11777" max="11777" width="7.42578125" customWidth="1"/>
    <col min="11778" max="11778" width="6.7109375" customWidth="1"/>
    <col min="11779" max="11779" width="7.7109375" customWidth="1"/>
    <col min="11780" max="11780" width="10" customWidth="1"/>
    <col min="11781" max="11781" width="10.140625" customWidth="1"/>
    <col min="11782" max="11782" width="10" customWidth="1"/>
    <col min="12022" max="12022" width="3.7109375" customWidth="1"/>
    <col min="12025" max="12025" width="9.140625" customWidth="1"/>
    <col min="12026" max="12026" width="2.5703125" customWidth="1"/>
    <col min="12027" max="12027" width="5.7109375" customWidth="1"/>
    <col min="12028" max="12028" width="11" customWidth="1"/>
    <col min="12029" max="12029" width="9.140625" customWidth="1"/>
    <col min="12030" max="12030" width="11.5703125" bestFit="1" customWidth="1"/>
    <col min="12033" max="12033" width="7.42578125" customWidth="1"/>
    <col min="12034" max="12034" width="6.7109375" customWidth="1"/>
    <col min="12035" max="12035" width="7.7109375" customWidth="1"/>
    <col min="12036" max="12036" width="10" customWidth="1"/>
    <col min="12037" max="12037" width="10.140625" customWidth="1"/>
    <col min="12038" max="12038" width="10" customWidth="1"/>
    <col min="12278" max="12278" width="3.7109375" customWidth="1"/>
    <col min="12281" max="12281" width="9.140625" customWidth="1"/>
    <col min="12282" max="12282" width="2.5703125" customWidth="1"/>
    <col min="12283" max="12283" width="5.7109375" customWidth="1"/>
    <col min="12284" max="12284" width="11" customWidth="1"/>
    <col min="12285" max="12285" width="9.140625" customWidth="1"/>
    <col min="12286" max="12286" width="11.5703125" bestFit="1" customWidth="1"/>
    <col min="12289" max="12289" width="7.42578125" customWidth="1"/>
    <col min="12290" max="12290" width="6.7109375" customWidth="1"/>
    <col min="12291" max="12291" width="7.7109375" customWidth="1"/>
    <col min="12292" max="12292" width="10" customWidth="1"/>
    <col min="12293" max="12293" width="10.140625" customWidth="1"/>
    <col min="12294" max="12294" width="10" customWidth="1"/>
    <col min="12534" max="12534" width="3.7109375" customWidth="1"/>
    <col min="12537" max="12537" width="9.140625" customWidth="1"/>
    <col min="12538" max="12538" width="2.5703125" customWidth="1"/>
    <col min="12539" max="12539" width="5.7109375" customWidth="1"/>
    <col min="12540" max="12540" width="11" customWidth="1"/>
    <col min="12541" max="12541" width="9.140625" customWidth="1"/>
    <col min="12542" max="12542" width="11.5703125" bestFit="1" customWidth="1"/>
    <col min="12545" max="12545" width="7.42578125" customWidth="1"/>
    <col min="12546" max="12546" width="6.7109375" customWidth="1"/>
    <col min="12547" max="12547" width="7.7109375" customWidth="1"/>
    <col min="12548" max="12548" width="10" customWidth="1"/>
    <col min="12549" max="12549" width="10.140625" customWidth="1"/>
    <col min="12550" max="12550" width="10" customWidth="1"/>
    <col min="12790" max="12790" width="3.7109375" customWidth="1"/>
    <col min="12793" max="12793" width="9.140625" customWidth="1"/>
    <col min="12794" max="12794" width="2.5703125" customWidth="1"/>
    <col min="12795" max="12795" width="5.7109375" customWidth="1"/>
    <col min="12796" max="12796" width="11" customWidth="1"/>
    <col min="12797" max="12797" width="9.140625" customWidth="1"/>
    <col min="12798" max="12798" width="11.5703125" bestFit="1" customWidth="1"/>
    <col min="12801" max="12801" width="7.42578125" customWidth="1"/>
    <col min="12802" max="12802" width="6.7109375" customWidth="1"/>
    <col min="12803" max="12803" width="7.7109375" customWidth="1"/>
    <col min="12804" max="12804" width="10" customWidth="1"/>
    <col min="12805" max="12805" width="10.140625" customWidth="1"/>
    <col min="12806" max="12806" width="10" customWidth="1"/>
    <col min="13046" max="13046" width="3.7109375" customWidth="1"/>
    <col min="13049" max="13049" width="9.140625" customWidth="1"/>
    <col min="13050" max="13050" width="2.5703125" customWidth="1"/>
    <col min="13051" max="13051" width="5.7109375" customWidth="1"/>
    <col min="13052" max="13052" width="11" customWidth="1"/>
    <col min="13053" max="13053" width="9.140625" customWidth="1"/>
    <col min="13054" max="13054" width="11.5703125" bestFit="1" customWidth="1"/>
    <col min="13057" max="13057" width="7.42578125" customWidth="1"/>
    <col min="13058" max="13058" width="6.7109375" customWidth="1"/>
    <col min="13059" max="13059" width="7.7109375" customWidth="1"/>
    <col min="13060" max="13060" width="10" customWidth="1"/>
    <col min="13061" max="13061" width="10.140625" customWidth="1"/>
    <col min="13062" max="13062" width="10" customWidth="1"/>
    <col min="13302" max="13302" width="3.7109375" customWidth="1"/>
    <col min="13305" max="13305" width="9.140625" customWidth="1"/>
    <col min="13306" max="13306" width="2.5703125" customWidth="1"/>
    <col min="13307" max="13307" width="5.7109375" customWidth="1"/>
    <col min="13308" max="13308" width="11" customWidth="1"/>
    <col min="13309" max="13309" width="9.140625" customWidth="1"/>
    <col min="13310" max="13310" width="11.5703125" bestFit="1" customWidth="1"/>
    <col min="13313" max="13313" width="7.42578125" customWidth="1"/>
    <col min="13314" max="13314" width="6.7109375" customWidth="1"/>
    <col min="13315" max="13315" width="7.7109375" customWidth="1"/>
    <col min="13316" max="13316" width="10" customWidth="1"/>
    <col min="13317" max="13317" width="10.140625" customWidth="1"/>
    <col min="13318" max="13318" width="10" customWidth="1"/>
    <col min="13558" max="13558" width="3.7109375" customWidth="1"/>
    <col min="13561" max="13561" width="9.140625" customWidth="1"/>
    <col min="13562" max="13562" width="2.5703125" customWidth="1"/>
    <col min="13563" max="13563" width="5.7109375" customWidth="1"/>
    <col min="13564" max="13564" width="11" customWidth="1"/>
    <col min="13565" max="13565" width="9.140625" customWidth="1"/>
    <col min="13566" max="13566" width="11.5703125" bestFit="1" customWidth="1"/>
    <col min="13569" max="13569" width="7.42578125" customWidth="1"/>
    <col min="13570" max="13570" width="6.7109375" customWidth="1"/>
    <col min="13571" max="13571" width="7.7109375" customWidth="1"/>
    <col min="13572" max="13572" width="10" customWidth="1"/>
    <col min="13573" max="13573" width="10.140625" customWidth="1"/>
    <col min="13574" max="13574" width="10" customWidth="1"/>
    <col min="13814" max="13814" width="3.7109375" customWidth="1"/>
    <col min="13817" max="13817" width="9.140625" customWidth="1"/>
    <col min="13818" max="13818" width="2.5703125" customWidth="1"/>
    <col min="13819" max="13819" width="5.7109375" customWidth="1"/>
    <col min="13820" max="13820" width="11" customWidth="1"/>
    <col min="13821" max="13821" width="9.140625" customWidth="1"/>
    <col min="13822" max="13822" width="11.5703125" bestFit="1" customWidth="1"/>
    <col min="13825" max="13825" width="7.42578125" customWidth="1"/>
    <col min="13826" max="13826" width="6.7109375" customWidth="1"/>
    <col min="13827" max="13827" width="7.7109375" customWidth="1"/>
    <col min="13828" max="13828" width="10" customWidth="1"/>
    <col min="13829" max="13829" width="10.140625" customWidth="1"/>
    <col min="13830" max="13830" width="10" customWidth="1"/>
    <col min="14070" max="14070" width="3.7109375" customWidth="1"/>
    <col min="14073" max="14073" width="9.140625" customWidth="1"/>
    <col min="14074" max="14074" width="2.5703125" customWidth="1"/>
    <col min="14075" max="14075" width="5.7109375" customWidth="1"/>
    <col min="14076" max="14076" width="11" customWidth="1"/>
    <col min="14077" max="14077" width="9.140625" customWidth="1"/>
    <col min="14078" max="14078" width="11.5703125" bestFit="1" customWidth="1"/>
    <col min="14081" max="14081" width="7.42578125" customWidth="1"/>
    <col min="14082" max="14082" width="6.7109375" customWidth="1"/>
    <col min="14083" max="14083" width="7.7109375" customWidth="1"/>
    <col min="14084" max="14084" width="10" customWidth="1"/>
    <col min="14085" max="14085" width="10.140625" customWidth="1"/>
    <col min="14086" max="14086" width="10" customWidth="1"/>
    <col min="14326" max="14326" width="3.7109375" customWidth="1"/>
    <col min="14329" max="14329" width="9.140625" customWidth="1"/>
    <col min="14330" max="14330" width="2.5703125" customWidth="1"/>
    <col min="14331" max="14331" width="5.7109375" customWidth="1"/>
    <col min="14332" max="14332" width="11" customWidth="1"/>
    <col min="14333" max="14333" width="9.140625" customWidth="1"/>
    <col min="14334" max="14334" width="11.5703125" bestFit="1" customWidth="1"/>
    <col min="14337" max="14337" width="7.42578125" customWidth="1"/>
    <col min="14338" max="14338" width="6.7109375" customWidth="1"/>
    <col min="14339" max="14339" width="7.7109375" customWidth="1"/>
    <col min="14340" max="14340" width="10" customWidth="1"/>
    <col min="14341" max="14341" width="10.140625" customWidth="1"/>
    <col min="14342" max="14342" width="10" customWidth="1"/>
    <col min="14582" max="14582" width="3.7109375" customWidth="1"/>
    <col min="14585" max="14585" width="9.140625" customWidth="1"/>
    <col min="14586" max="14586" width="2.5703125" customWidth="1"/>
    <col min="14587" max="14587" width="5.7109375" customWidth="1"/>
    <col min="14588" max="14588" width="11" customWidth="1"/>
    <col min="14589" max="14589" width="9.140625" customWidth="1"/>
    <col min="14590" max="14590" width="11.5703125" bestFit="1" customWidth="1"/>
    <col min="14593" max="14593" width="7.42578125" customWidth="1"/>
    <col min="14594" max="14594" width="6.7109375" customWidth="1"/>
    <col min="14595" max="14595" width="7.7109375" customWidth="1"/>
    <col min="14596" max="14596" width="10" customWidth="1"/>
    <col min="14597" max="14597" width="10.140625" customWidth="1"/>
    <col min="14598" max="14598" width="10" customWidth="1"/>
    <col min="14838" max="14838" width="3.7109375" customWidth="1"/>
    <col min="14841" max="14841" width="9.140625" customWidth="1"/>
    <col min="14842" max="14842" width="2.5703125" customWidth="1"/>
    <col min="14843" max="14843" width="5.7109375" customWidth="1"/>
    <col min="14844" max="14844" width="11" customWidth="1"/>
    <col min="14845" max="14845" width="9.140625" customWidth="1"/>
    <col min="14846" max="14846" width="11.5703125" bestFit="1" customWidth="1"/>
    <col min="14849" max="14849" width="7.42578125" customWidth="1"/>
    <col min="14850" max="14850" width="6.7109375" customWidth="1"/>
    <col min="14851" max="14851" width="7.7109375" customWidth="1"/>
    <col min="14852" max="14852" width="10" customWidth="1"/>
    <col min="14853" max="14853" width="10.140625" customWidth="1"/>
    <col min="14854" max="14854" width="10" customWidth="1"/>
    <col min="15094" max="15094" width="3.7109375" customWidth="1"/>
    <col min="15097" max="15097" width="9.140625" customWidth="1"/>
    <col min="15098" max="15098" width="2.5703125" customWidth="1"/>
    <col min="15099" max="15099" width="5.7109375" customWidth="1"/>
    <col min="15100" max="15100" width="11" customWidth="1"/>
    <col min="15101" max="15101" width="9.140625" customWidth="1"/>
    <col min="15102" max="15102" width="11.5703125" bestFit="1" customWidth="1"/>
    <col min="15105" max="15105" width="7.42578125" customWidth="1"/>
    <col min="15106" max="15106" width="6.7109375" customWidth="1"/>
    <col min="15107" max="15107" width="7.7109375" customWidth="1"/>
    <col min="15108" max="15108" width="10" customWidth="1"/>
    <col min="15109" max="15109" width="10.140625" customWidth="1"/>
    <col min="15110" max="15110" width="10" customWidth="1"/>
    <col min="15350" max="15350" width="3.7109375" customWidth="1"/>
    <col min="15353" max="15353" width="9.140625" customWidth="1"/>
    <col min="15354" max="15354" width="2.5703125" customWidth="1"/>
    <col min="15355" max="15355" width="5.7109375" customWidth="1"/>
    <col min="15356" max="15356" width="11" customWidth="1"/>
    <col min="15357" max="15357" width="9.140625" customWidth="1"/>
    <col min="15358" max="15358" width="11.5703125" bestFit="1" customWidth="1"/>
    <col min="15361" max="15361" width="7.42578125" customWidth="1"/>
    <col min="15362" max="15362" width="6.7109375" customWidth="1"/>
    <col min="15363" max="15363" width="7.7109375" customWidth="1"/>
    <col min="15364" max="15364" width="10" customWidth="1"/>
    <col min="15365" max="15365" width="10.140625" customWidth="1"/>
    <col min="15366" max="15366" width="10" customWidth="1"/>
    <col min="15606" max="15606" width="3.7109375" customWidth="1"/>
    <col min="15609" max="15609" width="9.140625" customWidth="1"/>
    <col min="15610" max="15610" width="2.5703125" customWidth="1"/>
    <col min="15611" max="15611" width="5.7109375" customWidth="1"/>
    <col min="15612" max="15612" width="11" customWidth="1"/>
    <col min="15613" max="15613" width="9.140625" customWidth="1"/>
    <col min="15614" max="15614" width="11.5703125" bestFit="1" customWidth="1"/>
    <col min="15617" max="15617" width="7.42578125" customWidth="1"/>
    <col min="15618" max="15618" width="6.7109375" customWidth="1"/>
    <col min="15619" max="15619" width="7.7109375" customWidth="1"/>
    <col min="15620" max="15620" width="10" customWidth="1"/>
    <col min="15621" max="15621" width="10.140625" customWidth="1"/>
    <col min="15622" max="15622" width="10" customWidth="1"/>
    <col min="15862" max="15862" width="3.7109375" customWidth="1"/>
    <col min="15865" max="15865" width="9.140625" customWidth="1"/>
    <col min="15866" max="15866" width="2.5703125" customWidth="1"/>
    <col min="15867" max="15867" width="5.7109375" customWidth="1"/>
    <col min="15868" max="15868" width="11" customWidth="1"/>
    <col min="15869" max="15869" width="9.140625" customWidth="1"/>
    <col min="15870" max="15870" width="11.5703125" bestFit="1" customWidth="1"/>
    <col min="15873" max="15873" width="7.42578125" customWidth="1"/>
    <col min="15874" max="15874" width="6.7109375" customWidth="1"/>
    <col min="15875" max="15875" width="7.7109375" customWidth="1"/>
    <col min="15876" max="15876" width="10" customWidth="1"/>
    <col min="15877" max="15877" width="10.140625" customWidth="1"/>
    <col min="15878" max="15878" width="10" customWidth="1"/>
    <col min="16118" max="16118" width="3.7109375" customWidth="1"/>
    <col min="16121" max="16121" width="9.140625" customWidth="1"/>
    <col min="16122" max="16122" width="2.5703125" customWidth="1"/>
    <col min="16123" max="16123" width="5.7109375" customWidth="1"/>
    <col min="16124" max="16124" width="11" customWidth="1"/>
    <col min="16125" max="16125" width="9.140625" customWidth="1"/>
    <col min="16126" max="16126" width="11.5703125" bestFit="1" customWidth="1"/>
    <col min="16129" max="16129" width="7.42578125" customWidth="1"/>
    <col min="16130" max="16130" width="6.7109375" customWidth="1"/>
    <col min="16131" max="16131" width="7.7109375" customWidth="1"/>
    <col min="16132" max="16132" width="10" customWidth="1"/>
    <col min="16133" max="16133" width="10.140625" customWidth="1"/>
    <col min="16134" max="16134" width="10" customWidth="1"/>
  </cols>
  <sheetData>
    <row r="3" spans="1:10" ht="15.75" x14ac:dyDescent="0.25">
      <c r="A3" s="123"/>
      <c r="B3" s="123"/>
    </row>
    <row r="4" spans="1:10" ht="15.75" x14ac:dyDescent="0.25">
      <c r="A4" s="79"/>
      <c r="B4" s="79"/>
    </row>
    <row r="7" spans="1:10" ht="21" x14ac:dyDescent="0.35">
      <c r="A7" s="86"/>
    </row>
    <row r="8" spans="1:10" ht="15.75" x14ac:dyDescent="0.25">
      <c r="A8" s="131"/>
      <c r="B8" s="131"/>
      <c r="C8" s="131"/>
      <c r="D8" s="131"/>
      <c r="E8" s="131"/>
      <c r="F8" s="131"/>
      <c r="G8" s="131"/>
    </row>
    <row r="10" spans="1:10" ht="15.75" thickBot="1" x14ac:dyDescent="0.3"/>
    <row r="11" spans="1:10" ht="15.75" customHeight="1" thickBot="1" x14ac:dyDescent="0.3">
      <c r="A11" s="191" t="s">
        <v>2</v>
      </c>
      <c r="B11" s="192"/>
      <c r="C11" s="192"/>
      <c r="D11" s="192"/>
      <c r="E11" s="192"/>
      <c r="F11" s="192"/>
      <c r="G11" s="192"/>
      <c r="H11" s="193"/>
    </row>
    <row r="12" spans="1:10" ht="64.5" customHeight="1" thickBot="1" x14ac:dyDescent="0.3">
      <c r="A12" s="188" t="s">
        <v>3</v>
      </c>
      <c r="B12" s="189"/>
      <c r="C12" s="189"/>
      <c r="D12" s="190"/>
      <c r="E12" s="1" t="s">
        <v>4</v>
      </c>
      <c r="F12" s="2" t="s">
        <v>5</v>
      </c>
      <c r="G12" s="3" t="s">
        <v>0</v>
      </c>
      <c r="H12" s="4" t="s">
        <v>1</v>
      </c>
      <c r="I12" s="5"/>
      <c r="J12" s="5"/>
    </row>
    <row r="13" spans="1:10" ht="18.75" customHeight="1" thickBot="1" x14ac:dyDescent="0.3">
      <c r="A13" s="132"/>
      <c r="B13" s="132"/>
      <c r="C13" s="132"/>
      <c r="D13" s="132"/>
      <c r="E13" s="132"/>
      <c r="F13" s="132"/>
      <c r="G13" s="132"/>
      <c r="H13" s="133"/>
    </row>
    <row r="14" spans="1:10" ht="15.75" customHeight="1" x14ac:dyDescent="0.25">
      <c r="A14" s="134" t="s">
        <v>16</v>
      </c>
      <c r="B14" s="134"/>
      <c r="C14" s="134"/>
      <c r="D14" s="134"/>
      <c r="E14" s="6" t="s">
        <v>6</v>
      </c>
      <c r="F14" s="7">
        <v>50</v>
      </c>
      <c r="G14" s="8"/>
      <c r="H14" s="9"/>
    </row>
    <row r="15" spans="1:10" ht="15.75" customHeight="1" x14ac:dyDescent="0.25">
      <c r="A15" s="128" t="s">
        <v>17</v>
      </c>
      <c r="B15" s="128"/>
      <c r="C15" s="128"/>
      <c r="D15" s="128"/>
      <c r="E15" s="10" t="s">
        <v>6</v>
      </c>
      <c r="F15" s="11">
        <v>2</v>
      </c>
      <c r="G15" s="12"/>
      <c r="H15" s="13"/>
    </row>
    <row r="16" spans="1:10" ht="15.75" customHeight="1" x14ac:dyDescent="0.25">
      <c r="A16" s="128" t="s">
        <v>18</v>
      </c>
      <c r="B16" s="128"/>
      <c r="C16" s="128"/>
      <c r="D16" s="128"/>
      <c r="E16" s="14" t="s">
        <v>6</v>
      </c>
      <c r="F16" s="15">
        <v>2</v>
      </c>
      <c r="G16" s="12"/>
      <c r="H16" s="13"/>
    </row>
    <row r="17" spans="1:8" ht="15" customHeight="1" x14ac:dyDescent="0.25">
      <c r="A17" s="126" t="s">
        <v>19</v>
      </c>
      <c r="B17" s="125"/>
      <c r="C17" s="125"/>
      <c r="D17" s="125"/>
      <c r="E17" s="10" t="s">
        <v>6</v>
      </c>
      <c r="F17" s="11">
        <v>1</v>
      </c>
      <c r="G17" s="12"/>
      <c r="H17" s="13"/>
    </row>
    <row r="18" spans="1:8" ht="15.75" customHeight="1" x14ac:dyDescent="0.25">
      <c r="A18" s="126" t="s">
        <v>148</v>
      </c>
      <c r="B18" s="125"/>
      <c r="C18" s="125"/>
      <c r="D18" s="125"/>
      <c r="E18" s="10" t="s">
        <v>6</v>
      </c>
      <c r="F18" s="11">
        <v>1</v>
      </c>
      <c r="G18" s="12"/>
      <c r="H18" s="13"/>
    </row>
    <row r="19" spans="1:8" ht="14.25" customHeight="1" x14ac:dyDescent="0.25">
      <c r="A19" s="126" t="s">
        <v>20</v>
      </c>
      <c r="B19" s="125"/>
      <c r="C19" s="125"/>
      <c r="D19" s="125"/>
      <c r="E19" s="10" t="s">
        <v>6</v>
      </c>
      <c r="F19" s="11">
        <v>2</v>
      </c>
      <c r="G19" s="12"/>
      <c r="H19" s="13"/>
    </row>
    <row r="20" spans="1:8" ht="15" customHeight="1" x14ac:dyDescent="0.25">
      <c r="A20" s="126"/>
      <c r="B20" s="125"/>
      <c r="C20" s="125"/>
      <c r="D20" s="125"/>
      <c r="E20" s="10"/>
      <c r="F20" s="11"/>
      <c r="G20" s="12"/>
      <c r="H20" s="13"/>
    </row>
    <row r="21" spans="1:8" ht="15" customHeight="1" x14ac:dyDescent="0.25">
      <c r="A21" s="126"/>
      <c r="B21" s="125"/>
      <c r="C21" s="125"/>
      <c r="D21" s="125"/>
      <c r="E21" s="10"/>
      <c r="F21" s="11"/>
      <c r="G21" s="12"/>
      <c r="H21" s="13"/>
    </row>
    <row r="22" spans="1:8" ht="15.75" thickBot="1" x14ac:dyDescent="0.3">
      <c r="A22" s="135"/>
      <c r="B22" s="135"/>
      <c r="C22" s="135"/>
      <c r="D22" s="135"/>
      <c r="E22" s="135"/>
      <c r="F22" s="135"/>
      <c r="G22" s="114"/>
      <c r="H22" s="48">
        <f>SUM(H14:H21)</f>
        <v>0</v>
      </c>
    </row>
    <row r="23" spans="1:8" ht="16.5" thickBot="1" x14ac:dyDescent="0.3">
      <c r="A23" s="136"/>
      <c r="B23" s="136"/>
      <c r="C23" s="136"/>
      <c r="D23" s="136"/>
      <c r="E23" s="136"/>
      <c r="F23" s="136"/>
      <c r="G23" s="136"/>
      <c r="H23" s="136"/>
    </row>
    <row r="24" spans="1:8" x14ac:dyDescent="0.25">
      <c r="A24" s="137" t="s">
        <v>21</v>
      </c>
      <c r="B24" s="138"/>
      <c r="C24" s="138"/>
      <c r="D24" s="138"/>
      <c r="E24" s="6" t="s">
        <v>6</v>
      </c>
      <c r="F24" s="7">
        <v>2</v>
      </c>
      <c r="G24" s="25"/>
      <c r="H24" s="9"/>
    </row>
    <row r="25" spans="1:8" ht="15.75" customHeight="1" x14ac:dyDescent="0.25">
      <c r="A25" s="126" t="s">
        <v>22</v>
      </c>
      <c r="B25" s="125"/>
      <c r="C25" s="125"/>
      <c r="D25" s="125"/>
      <c r="E25" s="10" t="s">
        <v>39</v>
      </c>
      <c r="F25" s="11">
        <v>10</v>
      </c>
      <c r="G25" s="12"/>
      <c r="H25" s="13"/>
    </row>
    <row r="26" spans="1:8" ht="15" customHeight="1" x14ac:dyDescent="0.25">
      <c r="A26" s="126" t="s">
        <v>23</v>
      </c>
      <c r="B26" s="125"/>
      <c r="C26" s="125"/>
      <c r="D26" s="125"/>
      <c r="E26" s="10" t="s">
        <v>6</v>
      </c>
      <c r="F26" s="11">
        <v>4</v>
      </c>
      <c r="G26" s="12"/>
      <c r="H26" s="13"/>
    </row>
    <row r="27" spans="1:8" ht="15" customHeight="1" x14ac:dyDescent="0.25">
      <c r="A27" s="128" t="s">
        <v>24</v>
      </c>
      <c r="B27" s="128"/>
      <c r="C27" s="128"/>
      <c r="D27" s="126"/>
      <c r="E27" s="10" t="s">
        <v>6</v>
      </c>
      <c r="F27" s="11">
        <v>2</v>
      </c>
      <c r="G27" s="12"/>
      <c r="H27" s="13"/>
    </row>
    <row r="28" spans="1:8" ht="15" customHeight="1" x14ac:dyDescent="0.25">
      <c r="A28" s="128" t="s">
        <v>25</v>
      </c>
      <c r="B28" s="128"/>
      <c r="C28" s="128"/>
      <c r="D28" s="126"/>
      <c r="E28" s="10" t="s">
        <v>6</v>
      </c>
      <c r="F28" s="11">
        <v>2</v>
      </c>
      <c r="G28" s="12"/>
      <c r="H28" s="13"/>
    </row>
    <row r="29" spans="1:8" ht="15" customHeight="1" x14ac:dyDescent="0.25">
      <c r="A29" s="126" t="s">
        <v>26</v>
      </c>
      <c r="B29" s="125"/>
      <c r="C29" s="125"/>
      <c r="D29" s="125"/>
      <c r="E29" s="10" t="s">
        <v>6</v>
      </c>
      <c r="F29" s="11">
        <v>3</v>
      </c>
      <c r="G29" s="12"/>
      <c r="H29" s="13"/>
    </row>
    <row r="30" spans="1:8" ht="15.75" customHeight="1" x14ac:dyDescent="0.25">
      <c r="A30" s="126" t="s">
        <v>27</v>
      </c>
      <c r="B30" s="125"/>
      <c r="C30" s="125"/>
      <c r="D30" s="125"/>
      <c r="E30" s="10" t="s">
        <v>6</v>
      </c>
      <c r="F30" s="11">
        <v>6</v>
      </c>
      <c r="G30" s="12"/>
      <c r="H30" s="13"/>
    </row>
    <row r="31" spans="1:8" ht="15" customHeight="1" x14ac:dyDescent="0.25">
      <c r="A31" s="126" t="s">
        <v>28</v>
      </c>
      <c r="B31" s="126"/>
      <c r="C31" s="125"/>
      <c r="D31" s="125"/>
      <c r="E31" s="10" t="s">
        <v>6</v>
      </c>
      <c r="F31" s="11">
        <v>3</v>
      </c>
      <c r="G31" s="12"/>
      <c r="H31" s="13"/>
    </row>
    <row r="32" spans="1:8" ht="15" customHeight="1" x14ac:dyDescent="0.25">
      <c r="A32" s="126" t="s">
        <v>29</v>
      </c>
      <c r="B32" s="126"/>
      <c r="C32" s="125"/>
      <c r="D32" s="125"/>
      <c r="E32" s="10" t="s">
        <v>6</v>
      </c>
      <c r="F32" s="11">
        <v>3</v>
      </c>
      <c r="G32" s="12"/>
      <c r="H32" s="13"/>
    </row>
    <row r="33" spans="1:8" ht="15" customHeight="1" x14ac:dyDescent="0.25">
      <c r="A33" s="108" t="s">
        <v>149</v>
      </c>
      <c r="B33" s="130"/>
      <c r="C33" s="130"/>
      <c r="D33" s="130"/>
      <c r="E33" s="10" t="s">
        <v>6</v>
      </c>
      <c r="F33" s="49">
        <v>1</v>
      </c>
      <c r="G33" s="49"/>
      <c r="H33" s="13"/>
    </row>
    <row r="34" spans="1:8" ht="15" customHeight="1" x14ac:dyDescent="0.25">
      <c r="A34" s="107" t="s">
        <v>41</v>
      </c>
      <c r="B34" s="107"/>
      <c r="C34" s="107"/>
      <c r="D34" s="108"/>
      <c r="E34" s="10" t="s">
        <v>6</v>
      </c>
      <c r="F34" s="49">
        <v>3</v>
      </c>
      <c r="G34" s="49"/>
      <c r="H34" s="13"/>
    </row>
    <row r="35" spans="1:8" ht="15" customHeight="1" x14ac:dyDescent="0.25">
      <c r="A35" s="107" t="s">
        <v>42</v>
      </c>
      <c r="B35" s="107"/>
      <c r="C35" s="107"/>
      <c r="D35" s="108"/>
      <c r="E35" s="10" t="s">
        <v>6</v>
      </c>
      <c r="F35" s="49">
        <v>3</v>
      </c>
      <c r="G35" s="49"/>
      <c r="H35" s="13"/>
    </row>
    <row r="36" spans="1:8" ht="15" customHeight="1" x14ac:dyDescent="0.25">
      <c r="A36" s="107" t="s">
        <v>30</v>
      </c>
      <c r="B36" s="107"/>
      <c r="C36" s="107"/>
      <c r="D36" s="108"/>
      <c r="E36" s="10" t="s">
        <v>6</v>
      </c>
      <c r="F36" s="49">
        <v>8</v>
      </c>
      <c r="G36" s="49"/>
      <c r="H36" s="13"/>
    </row>
    <row r="37" spans="1:8" ht="15" customHeight="1" x14ac:dyDescent="0.25">
      <c r="A37" s="107" t="s">
        <v>31</v>
      </c>
      <c r="B37" s="107"/>
      <c r="C37" s="107"/>
      <c r="D37" s="108"/>
      <c r="E37" s="10" t="s">
        <v>6</v>
      </c>
      <c r="F37" s="49">
        <v>3</v>
      </c>
      <c r="G37" s="49"/>
      <c r="H37" s="13"/>
    </row>
    <row r="38" spans="1:8" ht="15" customHeight="1" x14ac:dyDescent="0.25">
      <c r="A38" s="107" t="s">
        <v>43</v>
      </c>
      <c r="B38" s="107"/>
      <c r="C38" s="107"/>
      <c r="D38" s="108"/>
      <c r="E38" s="10" t="s">
        <v>6</v>
      </c>
      <c r="F38" s="49">
        <v>4</v>
      </c>
      <c r="G38" s="49"/>
      <c r="H38" s="13"/>
    </row>
    <row r="39" spans="1:8" ht="15" customHeight="1" x14ac:dyDescent="0.25">
      <c r="A39" s="107" t="s">
        <v>32</v>
      </c>
      <c r="B39" s="107"/>
      <c r="C39" s="107"/>
      <c r="D39" s="108"/>
      <c r="E39" s="10" t="s">
        <v>6</v>
      </c>
      <c r="F39" s="49">
        <v>2</v>
      </c>
      <c r="G39" s="49"/>
      <c r="H39" s="13"/>
    </row>
    <row r="40" spans="1:8" ht="15" customHeight="1" x14ac:dyDescent="0.25">
      <c r="A40" s="107" t="s">
        <v>150</v>
      </c>
      <c r="B40" s="107"/>
      <c r="C40" s="107"/>
      <c r="D40" s="108"/>
      <c r="E40" s="10" t="s">
        <v>6</v>
      </c>
      <c r="F40" s="49">
        <v>8</v>
      </c>
      <c r="G40" s="49"/>
      <c r="H40" s="13"/>
    </row>
    <row r="41" spans="1:8" ht="24" customHeight="1" x14ac:dyDescent="0.25">
      <c r="A41" s="183" t="s">
        <v>151</v>
      </c>
      <c r="B41" s="183"/>
      <c r="C41" s="183"/>
      <c r="D41" s="184"/>
      <c r="E41" s="10" t="s">
        <v>6</v>
      </c>
      <c r="F41" s="49">
        <v>2</v>
      </c>
      <c r="G41" s="49"/>
      <c r="H41" s="13"/>
    </row>
    <row r="42" spans="1:8" ht="15" customHeight="1" x14ac:dyDescent="0.25">
      <c r="A42" s="107" t="s">
        <v>33</v>
      </c>
      <c r="B42" s="107"/>
      <c r="C42" s="107"/>
      <c r="D42" s="108"/>
      <c r="E42" s="10" t="s">
        <v>6</v>
      </c>
      <c r="F42" s="49">
        <v>6</v>
      </c>
      <c r="G42" s="49"/>
      <c r="H42" s="13"/>
    </row>
    <row r="43" spans="1:8" ht="15" customHeight="1" x14ac:dyDescent="0.25">
      <c r="A43" s="107" t="s">
        <v>44</v>
      </c>
      <c r="B43" s="107"/>
      <c r="C43" s="107"/>
      <c r="D43" s="108"/>
      <c r="E43" s="10" t="s">
        <v>6</v>
      </c>
      <c r="F43" s="49">
        <v>5</v>
      </c>
      <c r="G43" s="49"/>
      <c r="H43" s="13"/>
    </row>
    <row r="44" spans="1:8" ht="15" customHeight="1" x14ac:dyDescent="0.25">
      <c r="A44" s="107" t="s">
        <v>34</v>
      </c>
      <c r="B44" s="107"/>
      <c r="C44" s="107"/>
      <c r="D44" s="108"/>
      <c r="E44" s="10" t="s">
        <v>6</v>
      </c>
      <c r="F44" s="49">
        <v>400</v>
      </c>
      <c r="G44" s="49"/>
      <c r="H44" s="13"/>
    </row>
    <row r="45" spans="1:8" x14ac:dyDescent="0.25">
      <c r="A45" s="139" t="s">
        <v>35</v>
      </c>
      <c r="B45" s="140"/>
      <c r="C45" s="140"/>
      <c r="D45" s="140"/>
      <c r="E45" s="10" t="s">
        <v>10</v>
      </c>
      <c r="F45" s="11">
        <v>120</v>
      </c>
      <c r="G45" s="12"/>
      <c r="H45" s="13"/>
    </row>
    <row r="46" spans="1:8" x14ac:dyDescent="0.25">
      <c r="A46" s="126" t="s">
        <v>36</v>
      </c>
      <c r="B46" s="125"/>
      <c r="C46" s="125"/>
      <c r="D46" s="125"/>
      <c r="E46" s="10" t="s">
        <v>6</v>
      </c>
      <c r="F46" s="11">
        <v>350</v>
      </c>
      <c r="G46" s="12"/>
      <c r="H46" s="13"/>
    </row>
    <row r="47" spans="1:8" x14ac:dyDescent="0.25">
      <c r="A47" s="126" t="s">
        <v>37</v>
      </c>
      <c r="B47" s="125"/>
      <c r="C47" s="125"/>
      <c r="D47" s="125"/>
      <c r="E47" s="10" t="s">
        <v>6</v>
      </c>
      <c r="F47" s="11">
        <v>350</v>
      </c>
      <c r="G47" s="12"/>
      <c r="H47" s="13"/>
    </row>
    <row r="48" spans="1:8" x14ac:dyDescent="0.25">
      <c r="A48" s="139" t="s">
        <v>38</v>
      </c>
      <c r="B48" s="140"/>
      <c r="C48" s="140"/>
      <c r="D48" s="140"/>
      <c r="E48" s="10" t="s">
        <v>15</v>
      </c>
      <c r="F48" s="11">
        <v>420</v>
      </c>
      <c r="G48" s="12"/>
      <c r="H48" s="13"/>
    </row>
    <row r="49" spans="1:8" x14ac:dyDescent="0.25">
      <c r="A49" s="126" t="s">
        <v>40</v>
      </c>
      <c r="B49" s="125"/>
      <c r="C49" s="125"/>
      <c r="D49" s="125"/>
      <c r="E49" s="10" t="s">
        <v>6</v>
      </c>
      <c r="F49" s="11">
        <v>2</v>
      </c>
      <c r="G49" s="12"/>
      <c r="H49" s="13"/>
    </row>
    <row r="50" spans="1:8" ht="15.75" thickBot="1" x14ac:dyDescent="0.3">
      <c r="A50" s="135"/>
      <c r="B50" s="135"/>
      <c r="C50" s="135"/>
      <c r="D50" s="135"/>
      <c r="E50" s="135"/>
      <c r="F50" s="135"/>
      <c r="G50" s="114"/>
      <c r="H50" s="19">
        <f>SUM(H24:H49)</f>
        <v>0</v>
      </c>
    </row>
    <row r="51" spans="1:8" ht="16.5" thickBot="1" x14ac:dyDescent="0.3">
      <c r="A51" s="103"/>
      <c r="B51" s="103"/>
      <c r="C51" s="103"/>
      <c r="D51" s="103"/>
      <c r="E51" s="103"/>
      <c r="F51" s="103"/>
      <c r="G51" s="103"/>
      <c r="H51" s="105"/>
    </row>
    <row r="52" spans="1:8" ht="16.5" customHeight="1" thickBot="1" x14ac:dyDescent="0.3">
      <c r="A52" s="102"/>
      <c r="B52" s="103"/>
      <c r="C52" s="103"/>
      <c r="D52" s="103"/>
      <c r="E52" s="103"/>
      <c r="F52" s="103"/>
      <c r="G52" s="103"/>
      <c r="H52" s="105"/>
    </row>
    <row r="53" spans="1:8" ht="15" customHeight="1" x14ac:dyDescent="0.25">
      <c r="A53" s="92" t="s">
        <v>45</v>
      </c>
      <c r="B53" s="93"/>
      <c r="C53" s="93"/>
      <c r="D53" s="94"/>
      <c r="E53" s="50" t="s">
        <v>10</v>
      </c>
      <c r="F53" s="15">
        <v>50</v>
      </c>
      <c r="G53" s="23"/>
      <c r="H53" s="17"/>
    </row>
    <row r="54" spans="1:8" ht="15" customHeight="1" x14ac:dyDescent="0.25">
      <c r="A54" s="89" t="s">
        <v>50</v>
      </c>
      <c r="B54" s="90"/>
      <c r="C54" s="90"/>
      <c r="D54" s="90"/>
      <c r="E54" s="10" t="s">
        <v>6</v>
      </c>
      <c r="F54" s="51">
        <v>16</v>
      </c>
      <c r="G54" s="12"/>
      <c r="H54" s="13"/>
    </row>
    <row r="55" spans="1:8" ht="15" customHeight="1" x14ac:dyDescent="0.25">
      <c r="A55" s="89" t="s">
        <v>51</v>
      </c>
      <c r="B55" s="90"/>
      <c r="C55" s="90"/>
      <c r="D55" s="91"/>
      <c r="E55" s="14" t="s">
        <v>6</v>
      </c>
      <c r="F55" s="11">
        <v>66</v>
      </c>
      <c r="G55" s="12"/>
      <c r="H55" s="13"/>
    </row>
    <row r="56" spans="1:8" ht="14.25" customHeight="1" x14ac:dyDescent="0.25">
      <c r="A56" s="89" t="s">
        <v>46</v>
      </c>
      <c r="B56" s="90"/>
      <c r="C56" s="90"/>
      <c r="D56" s="91"/>
      <c r="E56" s="10" t="s">
        <v>6</v>
      </c>
      <c r="F56" s="11">
        <v>3</v>
      </c>
      <c r="G56" s="12"/>
      <c r="H56" s="13"/>
    </row>
    <row r="57" spans="1:8" ht="13.5" customHeight="1" x14ac:dyDescent="0.25">
      <c r="A57" s="113" t="s">
        <v>33</v>
      </c>
      <c r="B57" s="101"/>
      <c r="C57" s="101"/>
      <c r="D57" s="101"/>
      <c r="E57" s="10" t="s">
        <v>6</v>
      </c>
      <c r="F57" s="11">
        <v>6</v>
      </c>
      <c r="G57" s="12"/>
      <c r="H57" s="13"/>
    </row>
    <row r="58" spans="1:8" ht="15.75" customHeight="1" x14ac:dyDescent="0.25">
      <c r="A58" s="92" t="s">
        <v>152</v>
      </c>
      <c r="B58" s="93"/>
      <c r="C58" s="93"/>
      <c r="D58" s="94"/>
      <c r="E58" s="10" t="s">
        <v>6</v>
      </c>
      <c r="F58" s="11">
        <v>11</v>
      </c>
      <c r="G58" s="12"/>
      <c r="H58" s="13"/>
    </row>
    <row r="59" spans="1:8" ht="13.5" customHeight="1" x14ac:dyDescent="0.25">
      <c r="A59" s="89" t="s">
        <v>154</v>
      </c>
      <c r="B59" s="90"/>
      <c r="C59" s="90"/>
      <c r="D59" s="91"/>
      <c r="E59" s="10" t="s">
        <v>6</v>
      </c>
      <c r="F59" s="11">
        <f>56+22</f>
        <v>78</v>
      </c>
      <c r="G59" s="26"/>
      <c r="H59" s="13"/>
    </row>
    <row r="60" spans="1:8" ht="13.5" customHeight="1" x14ac:dyDescent="0.25">
      <c r="A60" s="89" t="s">
        <v>52</v>
      </c>
      <c r="B60" s="90"/>
      <c r="C60" s="90"/>
      <c r="D60" s="91"/>
      <c r="E60" s="10" t="s">
        <v>6</v>
      </c>
      <c r="F60" s="20">
        <v>4</v>
      </c>
      <c r="G60" s="26"/>
      <c r="H60" s="13"/>
    </row>
    <row r="61" spans="1:8" ht="13.5" customHeight="1" x14ac:dyDescent="0.25">
      <c r="A61" s="89" t="s">
        <v>156</v>
      </c>
      <c r="B61" s="90"/>
      <c r="C61" s="90"/>
      <c r="D61" s="90"/>
      <c r="E61" s="10" t="s">
        <v>6</v>
      </c>
      <c r="F61" s="20">
        <v>3</v>
      </c>
      <c r="G61" s="12"/>
      <c r="H61" s="13"/>
    </row>
    <row r="62" spans="1:8" ht="27.75" customHeight="1" x14ac:dyDescent="0.25">
      <c r="A62" s="113" t="s">
        <v>23</v>
      </c>
      <c r="B62" s="101"/>
      <c r="C62" s="101"/>
      <c r="D62" s="101"/>
      <c r="E62" s="10" t="s">
        <v>6</v>
      </c>
      <c r="F62" s="11">
        <v>4</v>
      </c>
      <c r="G62" s="12"/>
      <c r="H62" s="13"/>
    </row>
    <row r="63" spans="1:8" ht="26.25" customHeight="1" x14ac:dyDescent="0.25">
      <c r="A63" s="89" t="s">
        <v>40</v>
      </c>
      <c r="B63" s="90"/>
      <c r="C63" s="90"/>
      <c r="D63" s="91"/>
      <c r="E63" s="10" t="s">
        <v>6</v>
      </c>
      <c r="F63" s="11">
        <v>4</v>
      </c>
      <c r="G63" s="12"/>
      <c r="H63" s="13"/>
    </row>
    <row r="64" spans="1:8" ht="13.5" customHeight="1" x14ac:dyDescent="0.25">
      <c r="A64" s="106" t="s">
        <v>41</v>
      </c>
      <c r="B64" s="107"/>
      <c r="C64" s="107"/>
      <c r="D64" s="108"/>
      <c r="E64" s="10" t="s">
        <v>6</v>
      </c>
      <c r="F64" s="11">
        <v>6</v>
      </c>
      <c r="G64" s="49"/>
      <c r="H64" s="13"/>
    </row>
    <row r="65" spans="1:8" ht="13.5" customHeight="1" x14ac:dyDescent="0.25">
      <c r="A65" s="106" t="s">
        <v>42</v>
      </c>
      <c r="B65" s="107"/>
      <c r="C65" s="107"/>
      <c r="D65" s="108"/>
      <c r="E65" s="10" t="s">
        <v>6</v>
      </c>
      <c r="F65" s="27">
        <v>6</v>
      </c>
      <c r="G65" s="49"/>
      <c r="H65" s="13"/>
    </row>
    <row r="66" spans="1:8" ht="13.5" customHeight="1" x14ac:dyDescent="0.25">
      <c r="A66" s="89" t="s">
        <v>157</v>
      </c>
      <c r="B66" s="90"/>
      <c r="C66" s="90"/>
      <c r="D66" s="91"/>
      <c r="E66" s="18" t="s">
        <v>6</v>
      </c>
      <c r="F66" s="53">
        <v>4</v>
      </c>
      <c r="G66" s="58"/>
      <c r="H66" s="13"/>
    </row>
    <row r="67" spans="1:8" ht="13.5" customHeight="1" x14ac:dyDescent="0.25">
      <c r="A67" s="124" t="s">
        <v>26</v>
      </c>
      <c r="B67" s="125"/>
      <c r="C67" s="125"/>
      <c r="D67" s="125"/>
      <c r="E67" s="10" t="s">
        <v>6</v>
      </c>
      <c r="F67" s="11">
        <v>2</v>
      </c>
      <c r="G67" s="12"/>
      <c r="H67" s="13"/>
    </row>
    <row r="68" spans="1:8" ht="13.5" customHeight="1" x14ac:dyDescent="0.25">
      <c r="A68" s="124" t="s">
        <v>27</v>
      </c>
      <c r="B68" s="125"/>
      <c r="C68" s="125"/>
      <c r="D68" s="125"/>
      <c r="E68" s="10" t="s">
        <v>6</v>
      </c>
      <c r="F68" s="11">
        <v>4</v>
      </c>
      <c r="G68" s="12"/>
      <c r="H68" s="13"/>
    </row>
    <row r="69" spans="1:8" ht="13.5" customHeight="1" x14ac:dyDescent="0.25">
      <c r="A69" s="124" t="s">
        <v>29</v>
      </c>
      <c r="B69" s="126"/>
      <c r="C69" s="125"/>
      <c r="D69" s="125"/>
      <c r="E69" s="10" t="s">
        <v>6</v>
      </c>
      <c r="F69" s="11">
        <v>3</v>
      </c>
      <c r="G69" s="12"/>
      <c r="H69" s="13"/>
    </row>
    <row r="70" spans="1:8" ht="13.5" customHeight="1" x14ac:dyDescent="0.25">
      <c r="A70" s="106" t="s">
        <v>31</v>
      </c>
      <c r="B70" s="107"/>
      <c r="C70" s="107"/>
      <c r="D70" s="108"/>
      <c r="E70" s="10" t="s">
        <v>6</v>
      </c>
      <c r="F70" s="49">
        <v>2</v>
      </c>
      <c r="G70" s="49"/>
      <c r="H70" s="13"/>
    </row>
    <row r="71" spans="1:8" ht="13.5" customHeight="1" x14ac:dyDescent="0.25">
      <c r="A71" s="106" t="s">
        <v>43</v>
      </c>
      <c r="B71" s="107"/>
      <c r="C71" s="107"/>
      <c r="D71" s="108"/>
      <c r="E71" s="10" t="s">
        <v>6</v>
      </c>
      <c r="F71" s="49">
        <v>4</v>
      </c>
      <c r="G71" s="49"/>
      <c r="H71" s="13"/>
    </row>
    <row r="72" spans="1:8" ht="13.5" customHeight="1" x14ac:dyDescent="0.25">
      <c r="A72" s="106" t="s">
        <v>158</v>
      </c>
      <c r="B72" s="107"/>
      <c r="C72" s="107"/>
      <c r="D72" s="108"/>
      <c r="E72" s="10" t="s">
        <v>6</v>
      </c>
      <c r="F72" s="49">
        <v>5</v>
      </c>
      <c r="G72" s="58"/>
      <c r="H72" s="13"/>
    </row>
    <row r="73" spans="1:8" ht="13.5" customHeight="1" x14ac:dyDescent="0.25">
      <c r="A73" s="92" t="s">
        <v>47</v>
      </c>
      <c r="B73" s="93"/>
      <c r="C73" s="93"/>
      <c r="D73" s="94"/>
      <c r="E73" s="18" t="s">
        <v>10</v>
      </c>
      <c r="F73" s="27">
        <v>24</v>
      </c>
      <c r="G73" s="58"/>
      <c r="H73" s="13"/>
    </row>
    <row r="74" spans="1:8" ht="13.5" customHeight="1" x14ac:dyDescent="0.25">
      <c r="A74" s="89" t="s">
        <v>53</v>
      </c>
      <c r="B74" s="90"/>
      <c r="C74" s="90"/>
      <c r="D74" s="90"/>
      <c r="E74" s="18" t="s">
        <v>6</v>
      </c>
      <c r="F74" s="27">
        <v>5</v>
      </c>
      <c r="G74" s="58"/>
      <c r="H74" s="13"/>
    </row>
    <row r="75" spans="1:8" ht="13.5" customHeight="1" x14ac:dyDescent="0.25">
      <c r="A75" s="89" t="s">
        <v>54</v>
      </c>
      <c r="B75" s="90"/>
      <c r="C75" s="90"/>
      <c r="D75" s="91"/>
      <c r="E75" s="18" t="s">
        <v>6</v>
      </c>
      <c r="F75" s="27">
        <v>22</v>
      </c>
      <c r="G75" s="58"/>
      <c r="H75" s="13"/>
    </row>
    <row r="76" spans="1:8" ht="13.5" customHeight="1" x14ac:dyDescent="0.25">
      <c r="A76" s="89" t="s">
        <v>46</v>
      </c>
      <c r="B76" s="90"/>
      <c r="C76" s="90"/>
      <c r="D76" s="91"/>
      <c r="E76" s="18" t="s">
        <v>6</v>
      </c>
      <c r="F76" s="27">
        <v>4</v>
      </c>
      <c r="G76" s="58"/>
      <c r="H76" s="13"/>
    </row>
    <row r="77" spans="1:8" ht="13.5" customHeight="1" x14ac:dyDescent="0.25">
      <c r="A77" s="89" t="s">
        <v>155</v>
      </c>
      <c r="B77" s="90"/>
      <c r="C77" s="90"/>
      <c r="D77" s="91"/>
      <c r="E77" s="18" t="s">
        <v>6</v>
      </c>
      <c r="F77" s="27">
        <v>6</v>
      </c>
      <c r="G77" s="58"/>
      <c r="H77" s="13"/>
    </row>
    <row r="78" spans="1:8" ht="13.5" customHeight="1" x14ac:dyDescent="0.25">
      <c r="A78" s="89" t="s">
        <v>48</v>
      </c>
      <c r="B78" s="90"/>
      <c r="C78" s="90"/>
      <c r="D78" s="91"/>
      <c r="E78" s="18" t="s">
        <v>6</v>
      </c>
      <c r="F78" s="27">
        <v>2</v>
      </c>
      <c r="G78" s="58"/>
      <c r="H78" s="13"/>
    </row>
    <row r="79" spans="1:8" ht="13.5" customHeight="1" x14ac:dyDescent="0.25">
      <c r="A79" s="89" t="s">
        <v>49</v>
      </c>
      <c r="B79" s="90"/>
      <c r="C79" s="90"/>
      <c r="D79" s="91"/>
      <c r="E79" s="18" t="s">
        <v>6</v>
      </c>
      <c r="F79" s="27">
        <v>2</v>
      </c>
      <c r="G79" s="58"/>
      <c r="H79" s="13"/>
    </row>
    <row r="80" spans="1:8" ht="13.5" customHeight="1" x14ac:dyDescent="0.25">
      <c r="A80" s="89" t="s">
        <v>55</v>
      </c>
      <c r="B80" s="90"/>
      <c r="C80" s="90"/>
      <c r="D80" s="91"/>
      <c r="E80" s="18" t="s">
        <v>10</v>
      </c>
      <c r="F80" s="27">
        <v>10</v>
      </c>
      <c r="G80" s="58"/>
      <c r="H80" s="13"/>
    </row>
    <row r="81" spans="1:8" ht="13.5" customHeight="1" x14ac:dyDescent="0.25">
      <c r="A81" s="89" t="s">
        <v>56</v>
      </c>
      <c r="B81" s="90"/>
      <c r="C81" s="90"/>
      <c r="D81" s="91"/>
      <c r="E81" s="18" t="s">
        <v>6</v>
      </c>
      <c r="F81" s="27">
        <v>100</v>
      </c>
      <c r="G81" s="58"/>
      <c r="H81" s="13"/>
    </row>
    <row r="82" spans="1:8" ht="13.5" customHeight="1" x14ac:dyDescent="0.25">
      <c r="A82" s="89" t="s">
        <v>153</v>
      </c>
      <c r="B82" s="90"/>
      <c r="C82" s="90"/>
      <c r="D82" s="91"/>
      <c r="E82" s="18" t="s">
        <v>6</v>
      </c>
      <c r="F82" s="27">
        <v>2</v>
      </c>
      <c r="G82" s="58"/>
      <c r="H82" s="13"/>
    </row>
    <row r="83" spans="1:8" ht="13.5" customHeight="1" x14ac:dyDescent="0.25">
      <c r="A83" s="89" t="s">
        <v>57</v>
      </c>
      <c r="B83" s="90"/>
      <c r="C83" s="90"/>
      <c r="D83" s="91"/>
      <c r="E83" s="18" t="s">
        <v>6</v>
      </c>
      <c r="F83" s="27">
        <v>4</v>
      </c>
      <c r="G83" s="58"/>
      <c r="H83" s="13"/>
    </row>
    <row r="84" spans="1:8" ht="13.5" customHeight="1" x14ac:dyDescent="0.25">
      <c r="A84" s="89" t="s">
        <v>58</v>
      </c>
      <c r="B84" s="90"/>
      <c r="C84" s="90"/>
      <c r="D84" s="91"/>
      <c r="E84" s="18" t="s">
        <v>6</v>
      </c>
      <c r="F84" s="27">
        <v>2</v>
      </c>
      <c r="G84" s="58"/>
      <c r="H84" s="13"/>
    </row>
    <row r="85" spans="1:8" ht="15.75" thickBot="1" x14ac:dyDescent="0.3">
      <c r="A85" s="109"/>
      <c r="B85" s="110"/>
      <c r="C85" s="110"/>
      <c r="D85" s="111"/>
      <c r="E85" s="18"/>
      <c r="F85" s="57"/>
      <c r="G85" s="58"/>
      <c r="H85" s="74">
        <f>SUM(H53:H84)</f>
        <v>0</v>
      </c>
    </row>
    <row r="86" spans="1:8" ht="15.75" customHeight="1" thickBot="1" x14ac:dyDescent="0.3">
      <c r="A86" s="118"/>
      <c r="B86" s="119"/>
      <c r="C86" s="119"/>
      <c r="D86" s="119"/>
      <c r="E86" s="119"/>
      <c r="F86" s="119"/>
      <c r="G86" s="119"/>
      <c r="H86" s="120"/>
    </row>
    <row r="87" spans="1:8" ht="14.25" customHeight="1" x14ac:dyDescent="0.25">
      <c r="A87" s="121" t="s">
        <v>22</v>
      </c>
      <c r="B87" s="122"/>
      <c r="C87" s="122"/>
      <c r="D87" s="122"/>
      <c r="E87" s="14" t="s">
        <v>39</v>
      </c>
      <c r="F87" s="15">
        <v>5</v>
      </c>
      <c r="G87" s="23"/>
      <c r="H87" s="17"/>
    </row>
    <row r="88" spans="1:8" ht="15" customHeight="1" x14ac:dyDescent="0.25">
      <c r="A88" s="124" t="s">
        <v>23</v>
      </c>
      <c r="B88" s="125"/>
      <c r="C88" s="125"/>
      <c r="D88" s="125"/>
      <c r="E88" s="10" t="s">
        <v>6</v>
      </c>
      <c r="F88" s="11">
        <v>2</v>
      </c>
      <c r="G88" s="12"/>
      <c r="H88" s="13"/>
    </row>
    <row r="89" spans="1:8" ht="17.25" customHeight="1" x14ac:dyDescent="0.25">
      <c r="A89" s="127" t="s">
        <v>25</v>
      </c>
      <c r="B89" s="128"/>
      <c r="C89" s="128"/>
      <c r="D89" s="126"/>
      <c r="E89" s="10" t="s">
        <v>6</v>
      </c>
      <c r="F89" s="11">
        <v>1</v>
      </c>
      <c r="G89" s="12"/>
      <c r="H89" s="13"/>
    </row>
    <row r="90" spans="1:8" ht="15.75" customHeight="1" x14ac:dyDescent="0.25">
      <c r="A90" s="127" t="s">
        <v>40</v>
      </c>
      <c r="B90" s="128"/>
      <c r="C90" s="128"/>
      <c r="D90" s="126"/>
      <c r="E90" s="10" t="s">
        <v>6</v>
      </c>
      <c r="F90" s="11">
        <v>2</v>
      </c>
      <c r="G90" s="12"/>
      <c r="H90" s="13"/>
    </row>
    <row r="91" spans="1:8" ht="16.5" customHeight="1" x14ac:dyDescent="0.25">
      <c r="A91" s="127" t="s">
        <v>26</v>
      </c>
      <c r="B91" s="128"/>
      <c r="C91" s="128"/>
      <c r="D91" s="126"/>
      <c r="E91" s="10" t="s">
        <v>6</v>
      </c>
      <c r="F91" s="11">
        <v>1</v>
      </c>
      <c r="G91" s="12"/>
      <c r="H91" s="13"/>
    </row>
    <row r="92" spans="1:8" ht="15" customHeight="1" x14ac:dyDescent="0.25">
      <c r="A92" s="127" t="s">
        <v>27</v>
      </c>
      <c r="B92" s="128"/>
      <c r="C92" s="128"/>
      <c r="D92" s="126"/>
      <c r="E92" s="10" t="s">
        <v>6</v>
      </c>
      <c r="F92" s="11">
        <v>3</v>
      </c>
      <c r="G92" s="12"/>
      <c r="H92" s="13"/>
    </row>
    <row r="93" spans="1:8" ht="15.75" customHeight="1" x14ac:dyDescent="0.25">
      <c r="A93" s="127" t="s">
        <v>29</v>
      </c>
      <c r="B93" s="128"/>
      <c r="C93" s="128"/>
      <c r="D93" s="126"/>
      <c r="E93" s="10" t="s">
        <v>6</v>
      </c>
      <c r="F93" s="11">
        <v>2</v>
      </c>
      <c r="G93" s="12"/>
      <c r="H93" s="13"/>
    </row>
    <row r="94" spans="1:8" ht="15" customHeight="1" x14ac:dyDescent="0.25">
      <c r="A94" s="68" t="s">
        <v>31</v>
      </c>
      <c r="B94" s="69"/>
      <c r="C94" s="69"/>
      <c r="D94" s="70"/>
      <c r="E94" s="10" t="s">
        <v>6</v>
      </c>
      <c r="F94" s="49">
        <v>1</v>
      </c>
      <c r="G94" s="49"/>
      <c r="H94" s="13"/>
    </row>
    <row r="95" spans="1:8" ht="15" customHeight="1" x14ac:dyDescent="0.25">
      <c r="A95" s="68" t="s">
        <v>43</v>
      </c>
      <c r="B95" s="69"/>
      <c r="C95" s="69"/>
      <c r="D95" s="70"/>
      <c r="E95" s="10" t="s">
        <v>6</v>
      </c>
      <c r="F95" s="49">
        <v>3</v>
      </c>
      <c r="G95" s="49"/>
      <c r="H95" s="13"/>
    </row>
    <row r="96" spans="1:8" ht="14.25" customHeight="1" x14ac:dyDescent="0.25">
      <c r="A96" s="68" t="s">
        <v>44</v>
      </c>
      <c r="B96" s="69"/>
      <c r="C96" s="69"/>
      <c r="D96" s="70"/>
      <c r="E96" s="10" t="s">
        <v>6</v>
      </c>
      <c r="F96" s="11">
        <v>20</v>
      </c>
      <c r="G96" s="49"/>
      <c r="H96" s="13"/>
    </row>
    <row r="97" spans="1:8" ht="14.25" customHeight="1" x14ac:dyDescent="0.25">
      <c r="A97" s="68" t="s">
        <v>30</v>
      </c>
      <c r="B97" s="69"/>
      <c r="C97" s="69"/>
      <c r="D97" s="70"/>
      <c r="E97" s="10" t="s">
        <v>6</v>
      </c>
      <c r="F97" s="11">
        <v>7</v>
      </c>
      <c r="G97" s="49"/>
      <c r="H97" s="13"/>
    </row>
    <row r="98" spans="1:8" ht="15" customHeight="1" x14ac:dyDescent="0.25">
      <c r="A98" s="129" t="s">
        <v>149</v>
      </c>
      <c r="B98" s="130"/>
      <c r="C98" s="130"/>
      <c r="D98" s="130"/>
      <c r="E98" s="10" t="s">
        <v>6</v>
      </c>
      <c r="F98" s="49">
        <v>6</v>
      </c>
      <c r="G98" s="49"/>
      <c r="H98" s="13"/>
    </row>
    <row r="99" spans="1:8" ht="15" customHeight="1" x14ac:dyDescent="0.25">
      <c r="A99" s="89" t="s">
        <v>154</v>
      </c>
      <c r="B99" s="90"/>
      <c r="C99" s="90"/>
      <c r="D99" s="91"/>
      <c r="E99" s="10" t="s">
        <v>6</v>
      </c>
      <c r="F99" s="11">
        <v>138</v>
      </c>
      <c r="G99" s="26"/>
      <c r="H99" s="13"/>
    </row>
    <row r="100" spans="1:8" ht="15" customHeight="1" x14ac:dyDescent="0.25">
      <c r="A100" s="106" t="s">
        <v>41</v>
      </c>
      <c r="B100" s="107"/>
      <c r="C100" s="107"/>
      <c r="D100" s="108"/>
      <c r="E100" s="10" t="s">
        <v>6</v>
      </c>
      <c r="F100" s="11">
        <v>16</v>
      </c>
      <c r="G100" s="49"/>
      <c r="H100" s="13"/>
    </row>
    <row r="101" spans="1:8" ht="15" customHeight="1" x14ac:dyDescent="0.25">
      <c r="A101" s="106" t="s">
        <v>42</v>
      </c>
      <c r="B101" s="107"/>
      <c r="C101" s="107"/>
      <c r="D101" s="108"/>
      <c r="E101" s="10" t="s">
        <v>6</v>
      </c>
      <c r="F101" s="11">
        <v>16</v>
      </c>
      <c r="G101" s="49"/>
      <c r="H101" s="13"/>
    </row>
    <row r="102" spans="1:8" ht="15" customHeight="1" x14ac:dyDescent="0.25">
      <c r="A102" s="89" t="s">
        <v>157</v>
      </c>
      <c r="B102" s="90"/>
      <c r="C102" s="90"/>
      <c r="D102" s="91"/>
      <c r="E102" s="18" t="s">
        <v>6</v>
      </c>
      <c r="F102" s="53">
        <v>7</v>
      </c>
      <c r="G102" s="58"/>
      <c r="H102" s="13"/>
    </row>
    <row r="103" spans="1:8" ht="15" customHeight="1" x14ac:dyDescent="0.25">
      <c r="A103" s="106" t="s">
        <v>158</v>
      </c>
      <c r="B103" s="107"/>
      <c r="C103" s="107"/>
      <c r="D103" s="108"/>
      <c r="E103" s="10" t="s">
        <v>6</v>
      </c>
      <c r="F103" s="49">
        <v>8</v>
      </c>
      <c r="G103" s="58"/>
      <c r="H103" s="13"/>
    </row>
    <row r="104" spans="1:8" ht="15.75" customHeight="1" x14ac:dyDescent="0.25">
      <c r="A104" s="89" t="s">
        <v>159</v>
      </c>
      <c r="B104" s="90"/>
      <c r="C104" s="90"/>
      <c r="D104" s="91"/>
      <c r="E104" s="10" t="s">
        <v>6</v>
      </c>
      <c r="F104" s="20">
        <v>48</v>
      </c>
      <c r="G104" s="12"/>
      <c r="H104" s="13"/>
    </row>
    <row r="105" spans="1:8" ht="15" customHeight="1" x14ac:dyDescent="0.25">
      <c r="A105" s="89" t="s">
        <v>59</v>
      </c>
      <c r="B105" s="90"/>
      <c r="C105" s="90"/>
      <c r="D105" s="91"/>
      <c r="E105" s="10" t="s">
        <v>6</v>
      </c>
      <c r="F105" s="11">
        <v>8</v>
      </c>
      <c r="G105" s="12"/>
      <c r="H105" s="13"/>
    </row>
    <row r="106" spans="1:8" ht="15" customHeight="1" x14ac:dyDescent="0.25">
      <c r="A106" s="89" t="s">
        <v>48</v>
      </c>
      <c r="B106" s="90"/>
      <c r="C106" s="90"/>
      <c r="D106" s="91"/>
      <c r="E106" s="14" t="s">
        <v>6</v>
      </c>
      <c r="F106" s="11">
        <v>2</v>
      </c>
      <c r="G106" s="58"/>
      <c r="H106" s="13"/>
    </row>
    <row r="107" spans="1:8" x14ac:dyDescent="0.25">
      <c r="A107" s="89" t="s">
        <v>49</v>
      </c>
      <c r="B107" s="90"/>
      <c r="C107" s="90"/>
      <c r="D107" s="91"/>
      <c r="E107" s="18" t="s">
        <v>6</v>
      </c>
      <c r="F107" s="57">
        <v>2</v>
      </c>
      <c r="G107" s="58"/>
      <c r="H107" s="13"/>
    </row>
    <row r="108" spans="1:8" x14ac:dyDescent="0.25">
      <c r="A108" s="89" t="s">
        <v>58</v>
      </c>
      <c r="B108" s="90"/>
      <c r="C108" s="90"/>
      <c r="D108" s="91"/>
      <c r="E108" s="10" t="s">
        <v>6</v>
      </c>
      <c r="F108" s="11">
        <v>6</v>
      </c>
      <c r="G108" s="58"/>
      <c r="H108" s="13"/>
    </row>
    <row r="109" spans="1:8" ht="15.75" thickBot="1" x14ac:dyDescent="0.3">
      <c r="A109" s="143"/>
      <c r="B109" s="135"/>
      <c r="C109" s="135"/>
      <c r="D109" s="114"/>
      <c r="E109" s="24"/>
      <c r="F109" s="54"/>
      <c r="G109" s="52"/>
      <c r="H109" s="16">
        <f>SUM(H87:H108)</f>
        <v>0</v>
      </c>
    </row>
    <row r="110" spans="1:8" ht="15.75" customHeight="1" thickBot="1" x14ac:dyDescent="0.3">
      <c r="A110" s="141"/>
      <c r="B110" s="141"/>
      <c r="C110" s="141"/>
      <c r="D110" s="141"/>
      <c r="E110" s="141"/>
      <c r="F110" s="141"/>
      <c r="G110" s="141"/>
      <c r="H110" s="142"/>
    </row>
    <row r="111" spans="1:8" ht="15" customHeight="1" x14ac:dyDescent="0.25">
      <c r="A111" s="124" t="s">
        <v>22</v>
      </c>
      <c r="B111" s="125"/>
      <c r="C111" s="125"/>
      <c r="D111" s="125"/>
      <c r="E111" s="10" t="s">
        <v>39</v>
      </c>
      <c r="F111" s="11">
        <v>3</v>
      </c>
      <c r="G111" s="25"/>
      <c r="H111" s="9"/>
    </row>
    <row r="112" spans="1:8" ht="15.75" customHeight="1" x14ac:dyDescent="0.25">
      <c r="A112" s="124" t="s">
        <v>26</v>
      </c>
      <c r="B112" s="125"/>
      <c r="C112" s="125"/>
      <c r="D112" s="125"/>
      <c r="E112" s="10" t="s">
        <v>6</v>
      </c>
      <c r="F112" s="11">
        <v>1</v>
      </c>
      <c r="G112" s="12"/>
      <c r="H112" s="13"/>
    </row>
    <row r="113" spans="1:8" ht="15" customHeight="1" x14ac:dyDescent="0.25">
      <c r="A113" s="124" t="s">
        <v>27</v>
      </c>
      <c r="B113" s="125"/>
      <c r="C113" s="125"/>
      <c r="D113" s="125"/>
      <c r="E113" s="10" t="s">
        <v>6</v>
      </c>
      <c r="F113" s="11">
        <v>2</v>
      </c>
      <c r="G113" s="12"/>
      <c r="H113" s="13"/>
    </row>
    <row r="114" spans="1:8" ht="15" customHeight="1" x14ac:dyDescent="0.25">
      <c r="A114" s="124" t="s">
        <v>29</v>
      </c>
      <c r="B114" s="126"/>
      <c r="C114" s="125"/>
      <c r="D114" s="125"/>
      <c r="E114" s="10" t="s">
        <v>6</v>
      </c>
      <c r="F114" s="11">
        <v>1</v>
      </c>
      <c r="G114" s="12"/>
      <c r="H114" s="13"/>
    </row>
    <row r="115" spans="1:8" ht="14.25" customHeight="1" x14ac:dyDescent="0.25">
      <c r="A115" s="71" t="s">
        <v>43</v>
      </c>
      <c r="B115" s="72"/>
      <c r="C115" s="72"/>
      <c r="D115" s="73"/>
      <c r="E115" s="10" t="s">
        <v>6</v>
      </c>
      <c r="F115" s="49">
        <v>2</v>
      </c>
      <c r="G115" s="49"/>
      <c r="H115" s="13"/>
    </row>
    <row r="116" spans="1:8" ht="15" customHeight="1" x14ac:dyDescent="0.25">
      <c r="A116" s="71" t="s">
        <v>44</v>
      </c>
      <c r="B116" s="72"/>
      <c r="C116" s="72"/>
      <c r="D116" s="73"/>
      <c r="E116" s="10" t="s">
        <v>6</v>
      </c>
      <c r="F116" s="11">
        <v>6</v>
      </c>
      <c r="G116" s="49"/>
      <c r="H116" s="13"/>
    </row>
    <row r="117" spans="1:8" ht="15" customHeight="1" x14ac:dyDescent="0.25">
      <c r="A117" s="71" t="s">
        <v>30</v>
      </c>
      <c r="B117" s="72"/>
      <c r="C117" s="72"/>
      <c r="D117" s="73"/>
      <c r="E117" s="10" t="s">
        <v>6</v>
      </c>
      <c r="F117" s="11">
        <v>1</v>
      </c>
      <c r="G117" s="49"/>
      <c r="H117" s="13"/>
    </row>
    <row r="118" spans="1:8" ht="15" customHeight="1" x14ac:dyDescent="0.25">
      <c r="A118" s="129" t="s">
        <v>149</v>
      </c>
      <c r="B118" s="130"/>
      <c r="C118" s="130"/>
      <c r="D118" s="130"/>
      <c r="E118" s="10" t="s">
        <v>6</v>
      </c>
      <c r="F118" s="49">
        <v>2</v>
      </c>
      <c r="G118" s="49"/>
      <c r="H118" s="13"/>
    </row>
    <row r="119" spans="1:8" ht="16.5" customHeight="1" x14ac:dyDescent="0.25">
      <c r="A119" s="89" t="s">
        <v>154</v>
      </c>
      <c r="B119" s="90"/>
      <c r="C119" s="90"/>
      <c r="D119" s="91"/>
      <c r="E119" s="10" t="s">
        <v>6</v>
      </c>
      <c r="F119" s="11">
        <v>25</v>
      </c>
      <c r="G119" s="26"/>
      <c r="H119" s="13"/>
    </row>
    <row r="120" spans="1:8" ht="15" customHeight="1" x14ac:dyDescent="0.25">
      <c r="A120" s="89" t="s">
        <v>40</v>
      </c>
      <c r="B120" s="90"/>
      <c r="C120" s="90"/>
      <c r="D120" s="91"/>
      <c r="E120" s="10" t="s">
        <v>6</v>
      </c>
      <c r="F120" s="11">
        <v>1</v>
      </c>
      <c r="G120" s="12"/>
      <c r="H120" s="13"/>
    </row>
    <row r="121" spans="1:8" ht="15" customHeight="1" x14ac:dyDescent="0.25">
      <c r="A121" s="71" t="s">
        <v>41</v>
      </c>
      <c r="B121" s="72"/>
      <c r="C121" s="72"/>
      <c r="D121" s="73"/>
      <c r="E121" s="10" t="s">
        <v>6</v>
      </c>
      <c r="F121" s="11">
        <v>4</v>
      </c>
      <c r="G121" s="49"/>
      <c r="H121" s="13"/>
    </row>
    <row r="122" spans="1:8" ht="15" customHeight="1" x14ac:dyDescent="0.25">
      <c r="A122" s="71" t="s">
        <v>42</v>
      </c>
      <c r="B122" s="72"/>
      <c r="C122" s="72"/>
      <c r="D122" s="73"/>
      <c r="E122" s="10" t="s">
        <v>6</v>
      </c>
      <c r="F122" s="11">
        <v>4</v>
      </c>
      <c r="G122" s="49"/>
      <c r="H122" s="13"/>
    </row>
    <row r="123" spans="1:8" ht="15" customHeight="1" x14ac:dyDescent="0.25">
      <c r="A123" s="89" t="s">
        <v>157</v>
      </c>
      <c r="B123" s="90"/>
      <c r="C123" s="90"/>
      <c r="D123" s="91"/>
      <c r="E123" s="18" t="s">
        <v>6</v>
      </c>
      <c r="F123" s="53">
        <v>2</v>
      </c>
      <c r="G123" s="58"/>
      <c r="H123" s="13"/>
    </row>
    <row r="124" spans="1:8" ht="15" customHeight="1" x14ac:dyDescent="0.25">
      <c r="A124" s="106" t="s">
        <v>158</v>
      </c>
      <c r="B124" s="107"/>
      <c r="C124" s="107"/>
      <c r="D124" s="108"/>
      <c r="E124" s="10" t="s">
        <v>6</v>
      </c>
      <c r="F124" s="49">
        <v>2</v>
      </c>
      <c r="G124" s="58"/>
      <c r="H124" s="13"/>
    </row>
    <row r="125" spans="1:8" ht="15" customHeight="1" x14ac:dyDescent="0.25">
      <c r="A125" s="89" t="s">
        <v>159</v>
      </c>
      <c r="B125" s="90"/>
      <c r="C125" s="90"/>
      <c r="D125" s="91"/>
      <c r="E125" s="10" t="s">
        <v>6</v>
      </c>
      <c r="F125" s="20">
        <v>7</v>
      </c>
      <c r="G125" s="12"/>
      <c r="H125" s="13"/>
    </row>
    <row r="126" spans="1:8" x14ac:dyDescent="0.25">
      <c r="A126" s="89" t="s">
        <v>59</v>
      </c>
      <c r="B126" s="90"/>
      <c r="C126" s="90"/>
      <c r="D126" s="91"/>
      <c r="E126" s="10" t="s">
        <v>6</v>
      </c>
      <c r="F126" s="11">
        <v>26</v>
      </c>
      <c r="G126" s="12"/>
      <c r="H126" s="13"/>
    </row>
    <row r="127" spans="1:8" x14ac:dyDescent="0.25">
      <c r="A127" s="89" t="s">
        <v>49</v>
      </c>
      <c r="B127" s="90"/>
      <c r="C127" s="90"/>
      <c r="D127" s="91"/>
      <c r="E127" s="18" t="s">
        <v>6</v>
      </c>
      <c r="F127" s="57">
        <v>2</v>
      </c>
      <c r="G127" s="58"/>
      <c r="H127" s="13"/>
    </row>
    <row r="128" spans="1:8" ht="15.75" thickBot="1" x14ac:dyDescent="0.3">
      <c r="A128" s="144"/>
      <c r="B128" s="144"/>
      <c r="C128" s="144"/>
      <c r="D128" s="144"/>
      <c r="E128" s="144"/>
      <c r="F128" s="144"/>
      <c r="G128" s="145"/>
      <c r="H128" s="22">
        <f>SUM(H111:H127)</f>
        <v>0</v>
      </c>
    </row>
    <row r="129" spans="1:8" ht="16.5" thickBot="1" x14ac:dyDescent="0.3">
      <c r="A129" s="104"/>
      <c r="B129" s="104"/>
      <c r="C129" s="104"/>
      <c r="D129" s="104"/>
      <c r="E129" s="104"/>
      <c r="F129" s="104"/>
      <c r="G129" s="104"/>
      <c r="H129" s="147"/>
    </row>
    <row r="130" spans="1:8" ht="16.5" customHeight="1" thickBot="1" x14ac:dyDescent="0.3">
      <c r="A130" s="102"/>
      <c r="B130" s="103"/>
      <c r="C130" s="103"/>
      <c r="D130" s="103"/>
      <c r="E130" s="104"/>
      <c r="F130" s="103"/>
      <c r="G130" s="103"/>
      <c r="H130" s="105"/>
    </row>
    <row r="131" spans="1:8" ht="15" customHeight="1" x14ac:dyDescent="0.25">
      <c r="A131" s="116" t="s">
        <v>60</v>
      </c>
      <c r="B131" s="116"/>
      <c r="C131" s="116"/>
      <c r="D131" s="117"/>
      <c r="E131" s="10" t="s">
        <v>6</v>
      </c>
      <c r="F131" s="7">
        <v>6</v>
      </c>
      <c r="G131" s="8"/>
      <c r="H131" s="9"/>
    </row>
    <row r="132" spans="1:8" ht="15" customHeight="1" x14ac:dyDescent="0.25">
      <c r="A132" s="90" t="s">
        <v>61</v>
      </c>
      <c r="B132" s="90"/>
      <c r="C132" s="90"/>
      <c r="D132" s="91"/>
      <c r="E132" s="10" t="s">
        <v>6</v>
      </c>
      <c r="F132" s="15">
        <v>2</v>
      </c>
      <c r="G132" s="23"/>
      <c r="H132" s="17"/>
    </row>
    <row r="133" spans="1:8" ht="15" customHeight="1" x14ac:dyDescent="0.25">
      <c r="A133" s="90" t="s">
        <v>62</v>
      </c>
      <c r="B133" s="90"/>
      <c r="C133" s="90"/>
      <c r="D133" s="91"/>
      <c r="E133" s="10" t="s">
        <v>6</v>
      </c>
      <c r="F133" s="28">
        <v>14</v>
      </c>
      <c r="G133" s="12"/>
      <c r="H133" s="13"/>
    </row>
    <row r="134" spans="1:8" ht="15" customHeight="1" x14ac:dyDescent="0.25">
      <c r="A134" s="90" t="s">
        <v>63</v>
      </c>
      <c r="B134" s="90"/>
      <c r="C134" s="90"/>
      <c r="D134" s="91"/>
      <c r="E134" s="10" t="s">
        <v>39</v>
      </c>
      <c r="F134" s="28">
        <v>5</v>
      </c>
      <c r="G134" s="12"/>
      <c r="H134" s="13"/>
    </row>
    <row r="135" spans="1:8" ht="15" customHeight="1" x14ac:dyDescent="0.25">
      <c r="A135" s="93" t="s">
        <v>160</v>
      </c>
      <c r="B135" s="93"/>
      <c r="C135" s="93"/>
      <c r="D135" s="94"/>
      <c r="E135" s="10" t="s">
        <v>6</v>
      </c>
      <c r="F135" s="15">
        <v>14</v>
      </c>
      <c r="G135" s="23"/>
      <c r="H135" s="17"/>
    </row>
    <row r="136" spans="1:8" ht="15" customHeight="1" x14ac:dyDescent="0.25">
      <c r="A136" s="90" t="s">
        <v>64</v>
      </c>
      <c r="B136" s="90"/>
      <c r="C136" s="90"/>
      <c r="D136" s="91"/>
      <c r="E136" s="10" t="s">
        <v>6</v>
      </c>
      <c r="F136" s="15">
        <v>50</v>
      </c>
      <c r="G136" s="23"/>
      <c r="H136" s="13"/>
    </row>
    <row r="137" spans="1:8" ht="15" customHeight="1" x14ac:dyDescent="0.25">
      <c r="A137" s="90" t="s">
        <v>65</v>
      </c>
      <c r="B137" s="90"/>
      <c r="C137" s="90"/>
      <c r="D137" s="91"/>
      <c r="E137" s="10" t="s">
        <v>6</v>
      </c>
      <c r="F137" s="15">
        <v>20</v>
      </c>
      <c r="G137" s="23"/>
      <c r="H137" s="13"/>
    </row>
    <row r="138" spans="1:8" ht="15" customHeight="1" x14ac:dyDescent="0.25">
      <c r="A138" s="89" t="s">
        <v>66</v>
      </c>
      <c r="B138" s="90"/>
      <c r="C138" s="90"/>
      <c r="D138" s="91"/>
      <c r="E138" s="10" t="s">
        <v>6</v>
      </c>
      <c r="F138" s="15">
        <v>24</v>
      </c>
      <c r="G138" s="23"/>
      <c r="H138" s="13"/>
    </row>
    <row r="139" spans="1:8" ht="15" customHeight="1" x14ac:dyDescent="0.25">
      <c r="A139" s="89" t="s">
        <v>67</v>
      </c>
      <c r="B139" s="90"/>
      <c r="C139" s="90"/>
      <c r="D139" s="91"/>
      <c r="E139" s="10" t="s">
        <v>6</v>
      </c>
      <c r="F139" s="15">
        <v>24</v>
      </c>
      <c r="G139" s="23"/>
      <c r="H139" s="13"/>
    </row>
    <row r="140" spans="1:8" x14ac:dyDescent="0.25">
      <c r="A140" s="89" t="s">
        <v>68</v>
      </c>
      <c r="B140" s="90"/>
      <c r="C140" s="90"/>
      <c r="D140" s="91"/>
      <c r="E140" s="10" t="s">
        <v>6</v>
      </c>
      <c r="F140" s="15">
        <v>24</v>
      </c>
      <c r="G140" s="23"/>
      <c r="H140" s="13"/>
    </row>
    <row r="141" spans="1:8" x14ac:dyDescent="0.25">
      <c r="A141" s="89" t="s">
        <v>69</v>
      </c>
      <c r="B141" s="90"/>
      <c r="C141" s="90"/>
      <c r="D141" s="91"/>
      <c r="E141" s="10" t="s">
        <v>6</v>
      </c>
      <c r="F141" s="15">
        <v>24</v>
      </c>
      <c r="G141" s="23"/>
      <c r="H141" s="13"/>
    </row>
    <row r="142" spans="1:8" x14ac:dyDescent="0.25">
      <c r="A142" s="89" t="s">
        <v>70</v>
      </c>
      <c r="B142" s="90"/>
      <c r="C142" s="90"/>
      <c r="D142" s="91"/>
      <c r="E142" s="10" t="s">
        <v>6</v>
      </c>
      <c r="F142" s="15">
        <v>12</v>
      </c>
      <c r="G142" s="23"/>
      <c r="H142" s="13"/>
    </row>
    <row r="143" spans="1:8" x14ac:dyDescent="0.25">
      <c r="A143" s="89" t="s">
        <v>161</v>
      </c>
      <c r="B143" s="90"/>
      <c r="C143" s="90"/>
      <c r="D143" s="91"/>
      <c r="E143" s="10" t="s">
        <v>6</v>
      </c>
      <c r="F143" s="15">
        <v>12</v>
      </c>
      <c r="G143" s="23"/>
      <c r="H143" s="13"/>
    </row>
    <row r="144" spans="1:8" x14ac:dyDescent="0.25">
      <c r="A144" s="89" t="s">
        <v>71</v>
      </c>
      <c r="B144" s="90"/>
      <c r="C144" s="90"/>
      <c r="D144" s="91"/>
      <c r="E144" s="10" t="s">
        <v>6</v>
      </c>
      <c r="F144" s="15">
        <v>12</v>
      </c>
      <c r="G144" s="23"/>
      <c r="H144" s="13"/>
    </row>
    <row r="145" spans="1:8" x14ac:dyDescent="0.25">
      <c r="A145" s="89" t="s">
        <v>140</v>
      </c>
      <c r="B145" s="90"/>
      <c r="C145" s="90"/>
      <c r="D145" s="91"/>
      <c r="E145" s="10" t="s">
        <v>6</v>
      </c>
      <c r="F145" s="15">
        <v>1</v>
      </c>
      <c r="G145" s="23"/>
      <c r="H145" s="13"/>
    </row>
    <row r="146" spans="1:8" x14ac:dyDescent="0.25">
      <c r="A146" s="89" t="s">
        <v>72</v>
      </c>
      <c r="B146" s="90"/>
      <c r="C146" s="90"/>
      <c r="D146" s="91"/>
      <c r="E146" s="10" t="s">
        <v>6</v>
      </c>
      <c r="F146" s="15">
        <v>2</v>
      </c>
      <c r="G146" s="23"/>
      <c r="H146" s="13"/>
    </row>
    <row r="147" spans="1:8" x14ac:dyDescent="0.25">
      <c r="A147" s="89" t="s">
        <v>73</v>
      </c>
      <c r="B147" s="90"/>
      <c r="C147" s="90"/>
      <c r="D147" s="91"/>
      <c r="E147" s="10" t="s">
        <v>10</v>
      </c>
      <c r="F147" s="15">
        <v>14</v>
      </c>
      <c r="G147" s="23"/>
      <c r="H147" s="13"/>
    </row>
    <row r="148" spans="1:8" x14ac:dyDescent="0.25">
      <c r="A148" s="89" t="s">
        <v>74</v>
      </c>
      <c r="B148" s="90"/>
      <c r="C148" s="90"/>
      <c r="D148" s="91"/>
      <c r="E148" s="10" t="s">
        <v>6</v>
      </c>
      <c r="F148" s="15">
        <v>8</v>
      </c>
      <c r="G148" s="23"/>
      <c r="H148" s="13"/>
    </row>
    <row r="149" spans="1:8" x14ac:dyDescent="0.25">
      <c r="A149" s="89" t="s">
        <v>75</v>
      </c>
      <c r="B149" s="90"/>
      <c r="C149" s="90"/>
      <c r="D149" s="91"/>
      <c r="E149" s="10" t="s">
        <v>6</v>
      </c>
      <c r="F149" s="15">
        <v>2</v>
      </c>
      <c r="G149" s="23"/>
      <c r="H149" s="13"/>
    </row>
    <row r="150" spans="1:8" x14ac:dyDescent="0.25">
      <c r="A150" s="89" t="s">
        <v>76</v>
      </c>
      <c r="B150" s="90"/>
      <c r="C150" s="90"/>
      <c r="D150" s="91"/>
      <c r="E150" s="10" t="s">
        <v>6</v>
      </c>
      <c r="F150" s="15">
        <v>20</v>
      </c>
      <c r="G150" s="23"/>
      <c r="H150" s="13"/>
    </row>
    <row r="151" spans="1:8" x14ac:dyDescent="0.25">
      <c r="A151" s="89" t="s">
        <v>77</v>
      </c>
      <c r="B151" s="90"/>
      <c r="C151" s="90"/>
      <c r="D151" s="91"/>
      <c r="E151" s="10" t="s">
        <v>6</v>
      </c>
      <c r="F151" s="15">
        <v>12</v>
      </c>
      <c r="G151" s="23"/>
      <c r="H151" s="13"/>
    </row>
    <row r="152" spans="1:8" ht="15.75" thickBot="1" x14ac:dyDescent="0.3">
      <c r="A152" s="135"/>
      <c r="B152" s="135"/>
      <c r="C152" s="135"/>
      <c r="D152" s="114"/>
      <c r="E152" s="59"/>
      <c r="F152" s="60"/>
      <c r="G152" s="61"/>
      <c r="H152" s="19">
        <f>SUM(H131:H151)</f>
        <v>0</v>
      </c>
    </row>
    <row r="153" spans="1:8" ht="15.75" customHeight="1" thickBot="1" x14ac:dyDescent="0.3">
      <c r="A153" s="119"/>
      <c r="B153" s="119"/>
      <c r="C153" s="119"/>
      <c r="D153" s="119"/>
      <c r="E153" s="119"/>
      <c r="F153" s="119"/>
      <c r="G153" s="119"/>
      <c r="H153" s="120"/>
    </row>
    <row r="154" spans="1:8" ht="15" customHeight="1" x14ac:dyDescent="0.25">
      <c r="A154" s="93" t="s">
        <v>162</v>
      </c>
      <c r="B154" s="93"/>
      <c r="C154" s="93"/>
      <c r="D154" s="94"/>
      <c r="E154" s="14" t="s">
        <v>10</v>
      </c>
      <c r="F154" s="15">
        <v>128</v>
      </c>
      <c r="G154" s="23"/>
      <c r="H154" s="17"/>
    </row>
    <row r="155" spans="1:8" ht="13.5" customHeight="1" x14ac:dyDescent="0.25">
      <c r="A155" s="90" t="s">
        <v>78</v>
      </c>
      <c r="B155" s="90"/>
      <c r="C155" s="90"/>
      <c r="D155" s="91"/>
      <c r="E155" s="14" t="s">
        <v>6</v>
      </c>
      <c r="F155" s="15">
        <v>2</v>
      </c>
      <c r="G155" s="23"/>
      <c r="H155" s="13"/>
    </row>
    <row r="156" spans="1:8" ht="13.5" customHeight="1" x14ac:dyDescent="0.25">
      <c r="A156" s="89" t="s">
        <v>79</v>
      </c>
      <c r="B156" s="90"/>
      <c r="C156" s="90"/>
      <c r="D156" s="91"/>
      <c r="E156" s="14" t="s">
        <v>6</v>
      </c>
      <c r="F156" s="15">
        <v>12</v>
      </c>
      <c r="G156" s="23"/>
      <c r="H156" s="13"/>
    </row>
    <row r="157" spans="1:8" ht="13.5" customHeight="1" x14ac:dyDescent="0.25">
      <c r="A157" s="89" t="s">
        <v>164</v>
      </c>
      <c r="B157" s="90"/>
      <c r="C157" s="90"/>
      <c r="D157" s="91"/>
      <c r="E157" s="14" t="s">
        <v>10</v>
      </c>
      <c r="F157" s="15">
        <v>320</v>
      </c>
      <c r="G157" s="23"/>
      <c r="H157" s="13"/>
    </row>
    <row r="158" spans="1:8" ht="13.5" customHeight="1" x14ac:dyDescent="0.25">
      <c r="A158" s="89" t="s">
        <v>163</v>
      </c>
      <c r="B158" s="90"/>
      <c r="C158" s="90"/>
      <c r="D158" s="91"/>
      <c r="E158" s="14" t="s">
        <v>10</v>
      </c>
      <c r="F158" s="15">
        <v>370</v>
      </c>
      <c r="G158" s="23"/>
      <c r="H158" s="13"/>
    </row>
    <row r="159" spans="1:8" ht="13.5" customHeight="1" x14ac:dyDescent="0.25">
      <c r="A159" s="89" t="s">
        <v>80</v>
      </c>
      <c r="B159" s="90"/>
      <c r="C159" s="90"/>
      <c r="D159" s="91"/>
      <c r="E159" s="14" t="s">
        <v>10</v>
      </c>
      <c r="F159" s="15">
        <v>74</v>
      </c>
      <c r="G159" s="23"/>
      <c r="H159" s="13"/>
    </row>
    <row r="160" spans="1:8" ht="15" customHeight="1" x14ac:dyDescent="0.25">
      <c r="A160" s="91" t="s">
        <v>81</v>
      </c>
      <c r="B160" s="101"/>
      <c r="C160" s="101"/>
      <c r="D160" s="101"/>
      <c r="E160" s="10" t="s">
        <v>6</v>
      </c>
      <c r="F160" s="11">
        <v>2</v>
      </c>
      <c r="G160" s="12"/>
      <c r="H160" s="13"/>
    </row>
    <row r="161" spans="1:8" ht="15" customHeight="1" x14ac:dyDescent="0.25">
      <c r="A161" s="91" t="s">
        <v>82</v>
      </c>
      <c r="B161" s="101"/>
      <c r="C161" s="101"/>
      <c r="D161" s="101"/>
      <c r="E161" s="14" t="s">
        <v>6</v>
      </c>
      <c r="F161" s="15">
        <v>34</v>
      </c>
      <c r="G161" s="23"/>
      <c r="H161" s="13"/>
    </row>
    <row r="162" spans="1:8" ht="15" customHeight="1" x14ac:dyDescent="0.25">
      <c r="A162" s="91" t="s">
        <v>83</v>
      </c>
      <c r="B162" s="101"/>
      <c r="C162" s="101"/>
      <c r="D162" s="101"/>
      <c r="E162" s="14" t="s">
        <v>6</v>
      </c>
      <c r="F162" s="15">
        <v>16</v>
      </c>
      <c r="G162" s="23"/>
      <c r="H162" s="13"/>
    </row>
    <row r="163" spans="1:8" ht="15" customHeight="1" x14ac:dyDescent="0.25">
      <c r="A163" s="91" t="s">
        <v>166</v>
      </c>
      <c r="B163" s="101"/>
      <c r="C163" s="101"/>
      <c r="D163" s="101"/>
      <c r="E163" s="14" t="s">
        <v>6</v>
      </c>
      <c r="F163" s="15">
        <v>24</v>
      </c>
      <c r="G163" s="23"/>
      <c r="H163" s="13"/>
    </row>
    <row r="164" spans="1:8" ht="15" customHeight="1" x14ac:dyDescent="0.25">
      <c r="A164" s="91" t="s">
        <v>84</v>
      </c>
      <c r="B164" s="101"/>
      <c r="C164" s="101"/>
      <c r="D164" s="101"/>
      <c r="E164" s="14" t="s">
        <v>6</v>
      </c>
      <c r="F164" s="15">
        <v>10</v>
      </c>
      <c r="G164" s="23"/>
      <c r="H164" s="13"/>
    </row>
    <row r="165" spans="1:8" ht="15" customHeight="1" x14ac:dyDescent="0.25">
      <c r="A165" s="91" t="s">
        <v>165</v>
      </c>
      <c r="B165" s="101"/>
      <c r="C165" s="101"/>
      <c r="D165" s="101"/>
      <c r="E165" s="14" t="s">
        <v>10</v>
      </c>
      <c r="F165" s="15">
        <v>110</v>
      </c>
      <c r="G165" s="23"/>
      <c r="H165" s="13"/>
    </row>
    <row r="166" spans="1:8" ht="15" customHeight="1" x14ac:dyDescent="0.25">
      <c r="A166" s="91" t="s">
        <v>87</v>
      </c>
      <c r="B166" s="101"/>
      <c r="C166" s="101"/>
      <c r="D166" s="101"/>
      <c r="E166" s="14" t="s">
        <v>6</v>
      </c>
      <c r="F166" s="15">
        <v>40</v>
      </c>
      <c r="G166" s="23"/>
      <c r="H166" s="13"/>
    </row>
    <row r="167" spans="1:8" ht="15" customHeight="1" x14ac:dyDescent="0.25">
      <c r="A167" s="91" t="s">
        <v>85</v>
      </c>
      <c r="B167" s="101"/>
      <c r="C167" s="101"/>
      <c r="D167" s="101"/>
      <c r="E167" s="14" t="s">
        <v>6</v>
      </c>
      <c r="F167" s="15">
        <v>8</v>
      </c>
      <c r="G167" s="23"/>
      <c r="H167" s="13"/>
    </row>
    <row r="168" spans="1:8" ht="15" customHeight="1" x14ac:dyDescent="0.25">
      <c r="A168" s="91" t="s">
        <v>86</v>
      </c>
      <c r="B168" s="101"/>
      <c r="C168" s="101"/>
      <c r="D168" s="101"/>
      <c r="E168" s="14" t="s">
        <v>6</v>
      </c>
      <c r="F168" s="15">
        <v>1</v>
      </c>
      <c r="G168" s="23"/>
      <c r="H168" s="13"/>
    </row>
    <row r="169" spans="1:8" ht="15" customHeight="1" x14ac:dyDescent="0.25">
      <c r="A169" s="91" t="s">
        <v>88</v>
      </c>
      <c r="B169" s="101"/>
      <c r="C169" s="101"/>
      <c r="D169" s="101"/>
      <c r="E169" s="14" t="s">
        <v>6</v>
      </c>
      <c r="F169" s="15">
        <v>1</v>
      </c>
      <c r="G169" s="23"/>
      <c r="H169" s="13"/>
    </row>
    <row r="170" spans="1:8" ht="15" customHeight="1" x14ac:dyDescent="0.25">
      <c r="A170" s="90" t="s">
        <v>89</v>
      </c>
      <c r="B170" s="90"/>
      <c r="C170" s="90"/>
      <c r="D170" s="91"/>
      <c r="E170" s="14" t="s">
        <v>6</v>
      </c>
      <c r="F170" s="15">
        <v>2</v>
      </c>
      <c r="G170" s="23"/>
      <c r="H170" s="13"/>
    </row>
    <row r="171" spans="1:8" ht="15" customHeight="1" x14ac:dyDescent="0.25">
      <c r="A171" s="90" t="s">
        <v>90</v>
      </c>
      <c r="B171" s="90"/>
      <c r="C171" s="90"/>
      <c r="D171" s="91"/>
      <c r="E171" s="10" t="s">
        <v>6</v>
      </c>
      <c r="F171" s="11">
        <v>10</v>
      </c>
      <c r="G171" s="12"/>
      <c r="H171" s="13"/>
    </row>
    <row r="172" spans="1:8" x14ac:dyDescent="0.25">
      <c r="A172" s="89" t="s">
        <v>91</v>
      </c>
      <c r="B172" s="90"/>
      <c r="C172" s="90"/>
      <c r="D172" s="91"/>
      <c r="E172" s="18" t="s">
        <v>6</v>
      </c>
      <c r="F172" s="57">
        <v>10</v>
      </c>
      <c r="G172" s="58"/>
      <c r="H172" s="13"/>
    </row>
    <row r="173" spans="1:8" x14ac:dyDescent="0.25">
      <c r="A173" s="89" t="s">
        <v>183</v>
      </c>
      <c r="B173" s="90"/>
      <c r="C173" s="90"/>
      <c r="D173" s="91"/>
      <c r="E173" s="18" t="s">
        <v>10</v>
      </c>
      <c r="F173" s="57">
        <v>72</v>
      </c>
      <c r="G173" s="58"/>
      <c r="H173" s="13"/>
    </row>
    <row r="174" spans="1:8" x14ac:dyDescent="0.25">
      <c r="A174" s="89" t="s">
        <v>184</v>
      </c>
      <c r="B174" s="90"/>
      <c r="C174" s="90"/>
      <c r="D174" s="91"/>
      <c r="E174" s="18" t="s">
        <v>6</v>
      </c>
      <c r="F174" s="57">
        <v>72</v>
      </c>
      <c r="G174" s="58"/>
      <c r="H174" s="13"/>
    </row>
    <row r="175" spans="1:8" x14ac:dyDescent="0.25">
      <c r="A175" s="89" t="s">
        <v>167</v>
      </c>
      <c r="B175" s="90"/>
      <c r="C175" s="90"/>
      <c r="D175" s="91"/>
      <c r="E175" s="18" t="s">
        <v>6</v>
      </c>
      <c r="F175" s="57">
        <v>8</v>
      </c>
      <c r="G175" s="58"/>
      <c r="H175" s="13"/>
    </row>
    <row r="176" spans="1:8" x14ac:dyDescent="0.25">
      <c r="A176" s="89" t="s">
        <v>168</v>
      </c>
      <c r="B176" s="90"/>
      <c r="C176" s="90"/>
      <c r="D176" s="91"/>
      <c r="E176" s="18" t="s">
        <v>6</v>
      </c>
      <c r="F176" s="57">
        <v>12</v>
      </c>
      <c r="G176" s="58"/>
      <c r="H176" s="13"/>
    </row>
    <row r="177" spans="1:8" x14ac:dyDescent="0.25">
      <c r="A177" s="89" t="s">
        <v>92</v>
      </c>
      <c r="B177" s="90"/>
      <c r="C177" s="90"/>
      <c r="D177" s="91"/>
      <c r="E177" s="18" t="s">
        <v>10</v>
      </c>
      <c r="F177" s="57">
        <v>120</v>
      </c>
      <c r="G177" s="58"/>
      <c r="H177" s="13"/>
    </row>
    <row r="178" spans="1:8" x14ac:dyDescent="0.25">
      <c r="A178" s="89" t="s">
        <v>169</v>
      </c>
      <c r="B178" s="90"/>
      <c r="C178" s="90"/>
      <c r="D178" s="91"/>
      <c r="E178" s="18" t="s">
        <v>6</v>
      </c>
      <c r="F178" s="57">
        <v>12</v>
      </c>
      <c r="G178" s="58"/>
      <c r="H178" s="13"/>
    </row>
    <row r="179" spans="1:8" ht="15.75" thickBot="1" x14ac:dyDescent="0.3">
      <c r="A179" s="110"/>
      <c r="B179" s="110"/>
      <c r="C179" s="110"/>
      <c r="D179" s="111"/>
      <c r="E179" s="18"/>
      <c r="F179" s="57"/>
      <c r="G179" s="58"/>
      <c r="H179" s="62">
        <f>SUM(H154:H178)</f>
        <v>0</v>
      </c>
    </row>
    <row r="180" spans="1:8" ht="15.75" customHeight="1" thickBot="1" x14ac:dyDescent="0.3">
      <c r="A180" s="118"/>
      <c r="B180" s="119"/>
      <c r="C180" s="119"/>
      <c r="D180" s="119"/>
      <c r="E180" s="119"/>
      <c r="F180" s="119"/>
      <c r="G180" s="119"/>
      <c r="H180" s="120"/>
    </row>
    <row r="181" spans="1:8" ht="15" customHeight="1" x14ac:dyDescent="0.25">
      <c r="A181" s="116" t="s">
        <v>93</v>
      </c>
      <c r="B181" s="116"/>
      <c r="C181" s="116"/>
      <c r="D181" s="117"/>
      <c r="E181" s="6" t="s">
        <v>15</v>
      </c>
      <c r="F181" s="7">
        <v>4</v>
      </c>
      <c r="G181" s="8"/>
      <c r="H181" s="9"/>
    </row>
    <row r="182" spans="1:8" ht="15" customHeight="1" x14ac:dyDescent="0.25">
      <c r="A182" s="90" t="s">
        <v>94</v>
      </c>
      <c r="B182" s="90"/>
      <c r="C182" s="90"/>
      <c r="D182" s="91"/>
      <c r="E182" s="14" t="s">
        <v>15</v>
      </c>
      <c r="F182" s="15">
        <v>26</v>
      </c>
      <c r="G182" s="23"/>
      <c r="H182" s="17"/>
    </row>
    <row r="183" spans="1:8" ht="15" customHeight="1" x14ac:dyDescent="0.25">
      <c r="A183" s="90" t="s">
        <v>95</v>
      </c>
      <c r="B183" s="90"/>
      <c r="C183" s="90"/>
      <c r="D183" s="91"/>
      <c r="E183" s="10" t="s">
        <v>6</v>
      </c>
      <c r="F183" s="28">
        <v>1</v>
      </c>
      <c r="G183" s="12"/>
      <c r="H183" s="13"/>
    </row>
    <row r="184" spans="1:8" ht="15" customHeight="1" x14ac:dyDescent="0.25">
      <c r="A184" s="90" t="s">
        <v>96</v>
      </c>
      <c r="B184" s="90"/>
      <c r="C184" s="90"/>
      <c r="D184" s="91"/>
      <c r="E184" s="10" t="s">
        <v>6</v>
      </c>
      <c r="F184" s="28">
        <v>1</v>
      </c>
      <c r="G184" s="58"/>
      <c r="H184" s="13"/>
    </row>
    <row r="185" spans="1:8" ht="15" customHeight="1" x14ac:dyDescent="0.25">
      <c r="A185" s="92" t="s">
        <v>60</v>
      </c>
      <c r="B185" s="93"/>
      <c r="C185" s="93"/>
      <c r="D185" s="94"/>
      <c r="E185" s="14" t="s">
        <v>6</v>
      </c>
      <c r="F185" s="15">
        <v>6</v>
      </c>
      <c r="G185" s="12"/>
      <c r="H185" s="17"/>
    </row>
    <row r="186" spans="1:8" ht="15" customHeight="1" x14ac:dyDescent="0.25">
      <c r="A186" s="90" t="s">
        <v>61</v>
      </c>
      <c r="B186" s="90"/>
      <c r="C186" s="90"/>
      <c r="D186" s="91"/>
      <c r="E186" s="14" t="s">
        <v>6</v>
      </c>
      <c r="F186" s="15">
        <v>2</v>
      </c>
      <c r="G186" s="23"/>
      <c r="H186" s="13"/>
    </row>
    <row r="187" spans="1:8" ht="15" customHeight="1" x14ac:dyDescent="0.25">
      <c r="A187" s="90" t="s">
        <v>97</v>
      </c>
      <c r="B187" s="90"/>
      <c r="C187" s="90"/>
      <c r="D187" s="91"/>
      <c r="E187" s="14" t="s">
        <v>6</v>
      </c>
      <c r="F187" s="15">
        <v>6</v>
      </c>
      <c r="G187" s="23"/>
      <c r="H187" s="13"/>
    </row>
    <row r="188" spans="1:8" ht="15" customHeight="1" x14ac:dyDescent="0.25">
      <c r="A188" s="89" t="s">
        <v>98</v>
      </c>
      <c r="B188" s="90"/>
      <c r="C188" s="90"/>
      <c r="D188" s="91"/>
      <c r="E188" s="14" t="s">
        <v>6</v>
      </c>
      <c r="F188" s="15">
        <v>1</v>
      </c>
      <c r="G188" s="23"/>
      <c r="H188" s="13"/>
    </row>
    <row r="189" spans="1:8" ht="15" customHeight="1" x14ac:dyDescent="0.25">
      <c r="A189" s="89" t="s">
        <v>26</v>
      </c>
      <c r="B189" s="90"/>
      <c r="C189" s="90"/>
      <c r="D189" s="91"/>
      <c r="E189" s="14" t="s">
        <v>6</v>
      </c>
      <c r="F189" s="15">
        <v>2</v>
      </c>
      <c r="G189" s="12"/>
      <c r="H189" s="13"/>
    </row>
    <row r="190" spans="1:8" ht="15" customHeight="1" x14ac:dyDescent="0.25">
      <c r="A190" s="89" t="s">
        <v>27</v>
      </c>
      <c r="B190" s="90"/>
      <c r="C190" s="90"/>
      <c r="D190" s="91"/>
      <c r="E190" s="14" t="s">
        <v>6</v>
      </c>
      <c r="F190" s="15">
        <v>4</v>
      </c>
      <c r="G190" s="12"/>
      <c r="H190" s="13"/>
    </row>
    <row r="191" spans="1:8" ht="15" customHeight="1" x14ac:dyDescent="0.25">
      <c r="A191" s="89" t="s">
        <v>29</v>
      </c>
      <c r="B191" s="90"/>
      <c r="C191" s="90"/>
      <c r="D191" s="91"/>
      <c r="E191" s="14" t="s">
        <v>6</v>
      </c>
      <c r="F191" s="15">
        <v>2</v>
      </c>
      <c r="G191" s="12"/>
      <c r="H191" s="13"/>
    </row>
    <row r="192" spans="1:8" ht="15" customHeight="1" x14ac:dyDescent="0.25">
      <c r="A192" s="89" t="s">
        <v>170</v>
      </c>
      <c r="B192" s="90"/>
      <c r="C192" s="90"/>
      <c r="D192" s="91"/>
      <c r="E192" s="14" t="s">
        <v>15</v>
      </c>
      <c r="F192" s="15">
        <v>40</v>
      </c>
      <c r="G192" s="23"/>
      <c r="H192" s="13"/>
    </row>
    <row r="193" spans="1:8" x14ac:dyDescent="0.25">
      <c r="A193" s="89" t="s">
        <v>99</v>
      </c>
      <c r="B193" s="90"/>
      <c r="C193" s="90"/>
      <c r="D193" s="91"/>
      <c r="E193" s="14" t="s">
        <v>6</v>
      </c>
      <c r="F193" s="15">
        <v>80</v>
      </c>
      <c r="G193" s="23"/>
      <c r="H193" s="13"/>
    </row>
    <row r="194" spans="1:8" x14ac:dyDescent="0.25">
      <c r="A194" s="89" t="s">
        <v>100</v>
      </c>
      <c r="B194" s="90"/>
      <c r="C194" s="90"/>
      <c r="D194" s="91"/>
      <c r="E194" s="14" t="s">
        <v>6</v>
      </c>
      <c r="F194" s="15">
        <v>4</v>
      </c>
      <c r="G194" s="23"/>
      <c r="H194" s="13"/>
    </row>
    <row r="195" spans="1:8" ht="13.5" customHeight="1" x14ac:dyDescent="0.25">
      <c r="A195" s="185" t="s">
        <v>101</v>
      </c>
      <c r="B195" s="186"/>
      <c r="C195" s="186"/>
      <c r="D195" s="187"/>
      <c r="E195" s="77" t="s">
        <v>113</v>
      </c>
      <c r="F195" s="78">
        <v>92</v>
      </c>
      <c r="G195" s="75"/>
      <c r="H195" s="13"/>
    </row>
    <row r="196" spans="1:8" ht="12.75" customHeight="1" x14ac:dyDescent="0.25">
      <c r="A196" s="95" t="s">
        <v>102</v>
      </c>
      <c r="B196" s="96"/>
      <c r="C196" s="96"/>
      <c r="D196" s="97"/>
      <c r="E196" s="77" t="s">
        <v>113</v>
      </c>
      <c r="F196" s="78">
        <v>92</v>
      </c>
      <c r="G196" s="75"/>
      <c r="H196" s="13"/>
    </row>
    <row r="197" spans="1:8" ht="10.5" customHeight="1" x14ac:dyDescent="0.25">
      <c r="A197" s="95" t="s">
        <v>103</v>
      </c>
      <c r="B197" s="96"/>
      <c r="C197" s="96"/>
      <c r="D197" s="97"/>
      <c r="E197" s="77" t="s">
        <v>113</v>
      </c>
      <c r="F197" s="78">
        <v>92</v>
      </c>
      <c r="G197" s="75"/>
      <c r="H197" s="13"/>
    </row>
    <row r="198" spans="1:8" ht="11.25" customHeight="1" x14ac:dyDescent="0.25">
      <c r="A198" s="95" t="s">
        <v>104</v>
      </c>
      <c r="B198" s="96"/>
      <c r="C198" s="96"/>
      <c r="D198" s="97"/>
      <c r="E198" s="77" t="s">
        <v>113</v>
      </c>
      <c r="F198" s="78">
        <v>92</v>
      </c>
      <c r="G198" s="75"/>
      <c r="H198" s="13"/>
    </row>
    <row r="199" spans="1:8" ht="11.25" customHeight="1" x14ac:dyDescent="0.25">
      <c r="A199" s="95" t="s">
        <v>105</v>
      </c>
      <c r="B199" s="96"/>
      <c r="C199" s="96"/>
      <c r="D199" s="97"/>
      <c r="E199" s="77" t="s">
        <v>113</v>
      </c>
      <c r="F199" s="78">
        <v>56</v>
      </c>
      <c r="G199" s="75"/>
      <c r="H199" s="13"/>
    </row>
    <row r="200" spans="1:8" ht="12" customHeight="1" x14ac:dyDescent="0.25">
      <c r="A200" s="95" t="s">
        <v>106</v>
      </c>
      <c r="B200" s="96"/>
      <c r="C200" s="96"/>
      <c r="D200" s="97"/>
      <c r="E200" s="77" t="s">
        <v>114</v>
      </c>
      <c r="F200" s="78">
        <v>6</v>
      </c>
      <c r="G200" s="75"/>
      <c r="H200" s="13"/>
    </row>
    <row r="201" spans="1:8" ht="13.5" customHeight="1" x14ac:dyDescent="0.25">
      <c r="A201" s="95" t="s">
        <v>107</v>
      </c>
      <c r="B201" s="96"/>
      <c r="C201" s="96"/>
      <c r="D201" s="97"/>
      <c r="E201" s="77" t="s">
        <v>115</v>
      </c>
      <c r="F201" s="78">
        <v>15</v>
      </c>
      <c r="G201" s="75"/>
      <c r="H201" s="13"/>
    </row>
    <row r="202" spans="1:8" ht="12" customHeight="1" x14ac:dyDescent="0.25">
      <c r="A202" s="95" t="s">
        <v>108</v>
      </c>
      <c r="B202" s="96"/>
      <c r="C202" s="96"/>
      <c r="D202" s="97"/>
      <c r="E202" s="77" t="s">
        <v>116</v>
      </c>
      <c r="F202" s="78">
        <v>2</v>
      </c>
      <c r="G202" s="75"/>
      <c r="H202" s="13"/>
    </row>
    <row r="203" spans="1:8" ht="12" customHeight="1" x14ac:dyDescent="0.25">
      <c r="A203" s="95" t="s">
        <v>109</v>
      </c>
      <c r="B203" s="96"/>
      <c r="C203" s="96"/>
      <c r="D203" s="97"/>
      <c r="E203" s="77" t="s">
        <v>113</v>
      </c>
      <c r="F203" s="78">
        <v>70</v>
      </c>
      <c r="G203" s="75"/>
      <c r="H203" s="13"/>
    </row>
    <row r="204" spans="1:8" ht="12.75" customHeight="1" x14ac:dyDescent="0.25">
      <c r="A204" s="95" t="s">
        <v>110</v>
      </c>
      <c r="B204" s="96"/>
      <c r="C204" s="96"/>
      <c r="D204" s="97"/>
      <c r="E204" s="77" t="s">
        <v>114</v>
      </c>
      <c r="F204" s="78">
        <v>6</v>
      </c>
      <c r="G204" s="75"/>
      <c r="H204" s="13"/>
    </row>
    <row r="205" spans="1:8" ht="12.75" customHeight="1" x14ac:dyDescent="0.25">
      <c r="A205" s="95" t="s">
        <v>111</v>
      </c>
      <c r="B205" s="96"/>
      <c r="C205" s="96"/>
      <c r="D205" s="97"/>
      <c r="E205" s="77" t="s">
        <v>114</v>
      </c>
      <c r="F205" s="78">
        <v>6</v>
      </c>
      <c r="G205" s="75"/>
      <c r="H205" s="13"/>
    </row>
    <row r="206" spans="1:8" ht="16.5" customHeight="1" x14ac:dyDescent="0.25">
      <c r="A206" s="98" t="s">
        <v>112</v>
      </c>
      <c r="B206" s="99"/>
      <c r="C206" s="99"/>
      <c r="D206" s="100"/>
      <c r="E206" s="77" t="s">
        <v>6</v>
      </c>
      <c r="F206" s="78">
        <v>1</v>
      </c>
      <c r="G206" s="76"/>
      <c r="H206" s="13"/>
    </row>
    <row r="207" spans="1:8" x14ac:dyDescent="0.25">
      <c r="A207" s="89" t="s">
        <v>171</v>
      </c>
      <c r="B207" s="90"/>
      <c r="C207" s="90"/>
      <c r="D207" s="91"/>
      <c r="E207" s="14" t="s">
        <v>6</v>
      </c>
      <c r="F207" s="15">
        <v>5</v>
      </c>
      <c r="G207" s="23"/>
      <c r="H207" s="13"/>
    </row>
    <row r="208" spans="1:8" x14ac:dyDescent="0.25">
      <c r="A208" s="89" t="s">
        <v>117</v>
      </c>
      <c r="B208" s="90"/>
      <c r="C208" s="90"/>
      <c r="D208" s="91"/>
      <c r="E208" s="14" t="s">
        <v>6</v>
      </c>
      <c r="F208" s="15">
        <v>4</v>
      </c>
      <c r="G208" s="23"/>
      <c r="H208" s="13"/>
    </row>
    <row r="209" spans="1:8" x14ac:dyDescent="0.25">
      <c r="A209" s="89" t="s">
        <v>118</v>
      </c>
      <c r="B209" s="90"/>
      <c r="C209" s="90"/>
      <c r="D209" s="91"/>
      <c r="E209" s="14" t="s">
        <v>119</v>
      </c>
      <c r="F209" s="15">
        <v>2</v>
      </c>
      <c r="G209" s="23"/>
      <c r="H209" s="13"/>
    </row>
    <row r="210" spans="1:8" ht="15.75" thickBot="1" x14ac:dyDescent="0.3">
      <c r="A210" s="135"/>
      <c r="B210" s="135"/>
      <c r="C210" s="135"/>
      <c r="D210" s="135"/>
      <c r="E210" s="135"/>
      <c r="F210" s="135"/>
      <c r="G210" s="114"/>
      <c r="H210" s="16">
        <f>SUM(H181:H209)</f>
        <v>0</v>
      </c>
    </row>
    <row r="211" spans="1:8" ht="16.5" thickBot="1" x14ac:dyDescent="0.3">
      <c r="A211" s="146"/>
      <c r="B211" s="146"/>
      <c r="C211" s="146"/>
      <c r="D211" s="146"/>
      <c r="E211" s="146"/>
      <c r="F211" s="146"/>
      <c r="G211" s="146"/>
      <c r="H211" s="148"/>
    </row>
    <row r="212" spans="1:8" ht="15" customHeight="1" x14ac:dyDescent="0.25">
      <c r="A212" s="117" t="s">
        <v>172</v>
      </c>
      <c r="B212" s="149"/>
      <c r="C212" s="149"/>
      <c r="D212" s="149"/>
      <c r="E212" s="6" t="s">
        <v>39</v>
      </c>
      <c r="F212" s="7">
        <v>6</v>
      </c>
      <c r="G212" s="8"/>
      <c r="H212" s="9"/>
    </row>
    <row r="213" spans="1:8" ht="15" customHeight="1" x14ac:dyDescent="0.25">
      <c r="A213" s="91" t="s">
        <v>120</v>
      </c>
      <c r="B213" s="101"/>
      <c r="C213" s="101"/>
      <c r="D213" s="101"/>
      <c r="E213" s="10" t="s">
        <v>6</v>
      </c>
      <c r="F213" s="11">
        <v>10</v>
      </c>
      <c r="G213" s="12"/>
      <c r="H213" s="13"/>
    </row>
    <row r="214" spans="1:8" ht="15" customHeight="1" x14ac:dyDescent="0.25">
      <c r="A214" s="90" t="s">
        <v>30</v>
      </c>
      <c r="B214" s="90"/>
      <c r="C214" s="90"/>
      <c r="D214" s="91"/>
      <c r="E214" s="10" t="s">
        <v>6</v>
      </c>
      <c r="F214" s="26">
        <v>6</v>
      </c>
      <c r="G214" s="49"/>
      <c r="H214" s="63"/>
    </row>
    <row r="215" spans="1:8" ht="15" customHeight="1" x14ac:dyDescent="0.25">
      <c r="A215" s="90" t="s">
        <v>173</v>
      </c>
      <c r="B215" s="90"/>
      <c r="C215" s="90"/>
      <c r="D215" s="91"/>
      <c r="E215" s="14" t="s">
        <v>6</v>
      </c>
      <c r="F215" s="65">
        <v>66</v>
      </c>
      <c r="G215" s="12"/>
      <c r="H215" s="63"/>
    </row>
    <row r="216" spans="1:8" ht="15" customHeight="1" x14ac:dyDescent="0.25">
      <c r="A216" s="90" t="s">
        <v>121</v>
      </c>
      <c r="B216" s="90"/>
      <c r="C216" s="90"/>
      <c r="D216" s="91"/>
      <c r="E216" s="14" t="s">
        <v>6</v>
      </c>
      <c r="F216" s="65">
        <v>2</v>
      </c>
      <c r="G216" s="12"/>
      <c r="H216" s="63"/>
    </row>
    <row r="217" spans="1:8" ht="15" customHeight="1" x14ac:dyDescent="0.25">
      <c r="A217" s="90" t="s">
        <v>122</v>
      </c>
      <c r="B217" s="90"/>
      <c r="C217" s="90"/>
      <c r="D217" s="91"/>
      <c r="E217" s="14" t="s">
        <v>6</v>
      </c>
      <c r="F217" s="65">
        <v>2</v>
      </c>
      <c r="G217" s="12"/>
      <c r="H217" s="63"/>
    </row>
    <row r="218" spans="1:8" ht="15" customHeight="1" x14ac:dyDescent="0.25">
      <c r="A218" s="90" t="s">
        <v>174</v>
      </c>
      <c r="B218" s="90"/>
      <c r="C218" s="90"/>
      <c r="D218" s="91"/>
      <c r="E218" s="14" t="s">
        <v>6</v>
      </c>
      <c r="F218" s="65">
        <v>4</v>
      </c>
      <c r="G218" s="12"/>
      <c r="H218" s="63"/>
    </row>
    <row r="219" spans="1:8" ht="15" customHeight="1" x14ac:dyDescent="0.25">
      <c r="A219" s="94" t="s">
        <v>123</v>
      </c>
      <c r="B219" s="112"/>
      <c r="C219" s="112"/>
      <c r="D219" s="112"/>
      <c r="E219" s="14" t="s">
        <v>6</v>
      </c>
      <c r="F219" s="15">
        <v>10</v>
      </c>
      <c r="G219" s="26"/>
      <c r="H219" s="63"/>
    </row>
    <row r="220" spans="1:8" x14ac:dyDescent="0.25">
      <c r="A220" s="89" t="s">
        <v>175</v>
      </c>
      <c r="B220" s="90"/>
      <c r="C220" s="90"/>
      <c r="D220" s="91"/>
      <c r="E220" s="14" t="s">
        <v>15</v>
      </c>
      <c r="F220" s="15">
        <v>340</v>
      </c>
      <c r="G220" s="26"/>
      <c r="H220" s="63"/>
    </row>
    <row r="221" spans="1:8" x14ac:dyDescent="0.25">
      <c r="A221" s="89" t="s">
        <v>124</v>
      </c>
      <c r="B221" s="90"/>
      <c r="C221" s="90"/>
      <c r="D221" s="91"/>
      <c r="E221" s="14" t="s">
        <v>6</v>
      </c>
      <c r="F221" s="15">
        <v>8</v>
      </c>
      <c r="G221" s="26"/>
      <c r="H221" s="63"/>
    </row>
    <row r="222" spans="1:8" x14ac:dyDescent="0.25">
      <c r="A222" s="89" t="s">
        <v>176</v>
      </c>
      <c r="B222" s="90"/>
      <c r="C222" s="90"/>
      <c r="D222" s="91"/>
      <c r="E222" s="14" t="s">
        <v>15</v>
      </c>
      <c r="F222" s="15">
        <v>340</v>
      </c>
      <c r="G222" s="26"/>
      <c r="H222" s="63"/>
    </row>
    <row r="223" spans="1:8" x14ac:dyDescent="0.25">
      <c r="A223" s="89" t="s">
        <v>125</v>
      </c>
      <c r="B223" s="90"/>
      <c r="C223" s="90"/>
      <c r="D223" s="91"/>
      <c r="E223" s="14" t="s">
        <v>6</v>
      </c>
      <c r="F223" s="15">
        <v>40</v>
      </c>
      <c r="G223" s="26"/>
      <c r="H223" s="63"/>
    </row>
    <row r="224" spans="1:8" x14ac:dyDescent="0.25">
      <c r="A224" s="89" t="s">
        <v>177</v>
      </c>
      <c r="B224" s="90"/>
      <c r="C224" s="90"/>
      <c r="D224" s="91"/>
      <c r="E224" s="14" t="s">
        <v>6</v>
      </c>
      <c r="F224" s="15">
        <v>76</v>
      </c>
      <c r="G224" s="26"/>
      <c r="H224" s="63"/>
    </row>
    <row r="225" spans="1:8" x14ac:dyDescent="0.25">
      <c r="A225" s="89" t="s">
        <v>178</v>
      </c>
      <c r="B225" s="90"/>
      <c r="C225" s="90"/>
      <c r="D225" s="91"/>
      <c r="E225" s="14" t="s">
        <v>6</v>
      </c>
      <c r="F225" s="15">
        <v>36</v>
      </c>
      <c r="G225" s="26"/>
      <c r="H225" s="63"/>
    </row>
    <row r="226" spans="1:8" x14ac:dyDescent="0.25">
      <c r="A226" s="89" t="s">
        <v>126</v>
      </c>
      <c r="B226" s="90"/>
      <c r="C226" s="90"/>
      <c r="D226" s="91"/>
      <c r="E226" s="14" t="s">
        <v>6</v>
      </c>
      <c r="F226" s="15">
        <v>240</v>
      </c>
      <c r="G226" s="26"/>
      <c r="H226" s="63"/>
    </row>
    <row r="227" spans="1:8" x14ac:dyDescent="0.25">
      <c r="A227" s="89" t="s">
        <v>44</v>
      </c>
      <c r="B227" s="90"/>
      <c r="C227" s="90"/>
      <c r="D227" s="91"/>
      <c r="E227" s="14" t="s">
        <v>6</v>
      </c>
      <c r="F227" s="15">
        <v>3</v>
      </c>
      <c r="G227" s="49"/>
      <c r="H227" s="63"/>
    </row>
    <row r="228" spans="1:8" x14ac:dyDescent="0.25">
      <c r="A228" s="89" t="s">
        <v>179</v>
      </c>
      <c r="B228" s="90"/>
      <c r="C228" s="90"/>
      <c r="D228" s="91"/>
      <c r="E228" s="14" t="s">
        <v>10</v>
      </c>
      <c r="F228" s="15">
        <v>56</v>
      </c>
      <c r="G228" s="26"/>
      <c r="H228" s="63"/>
    </row>
    <row r="229" spans="1:8" x14ac:dyDescent="0.25">
      <c r="A229" s="91" t="s">
        <v>46</v>
      </c>
      <c r="B229" s="101"/>
      <c r="C229" s="101"/>
      <c r="D229" s="101"/>
      <c r="E229" s="10" t="s">
        <v>6</v>
      </c>
      <c r="F229" s="11">
        <v>2</v>
      </c>
      <c r="G229" s="12"/>
      <c r="H229" s="63"/>
    </row>
    <row r="230" spans="1:8" ht="15.75" thickBot="1" x14ac:dyDescent="0.3">
      <c r="A230" s="114"/>
      <c r="B230" s="115"/>
      <c r="C230" s="115"/>
      <c r="D230" s="115"/>
      <c r="E230" s="115"/>
      <c r="F230" s="115"/>
      <c r="G230" s="115"/>
      <c r="H230" s="16">
        <f>SUM(H212:H229)</f>
        <v>0</v>
      </c>
    </row>
    <row r="231" spans="1:8" ht="16.5" thickBot="1" x14ac:dyDescent="0.3">
      <c r="A231" s="103"/>
      <c r="B231" s="103"/>
      <c r="C231" s="103"/>
      <c r="D231" s="103"/>
      <c r="E231" s="103"/>
      <c r="F231" s="103"/>
      <c r="G231" s="103"/>
      <c r="H231" s="105"/>
    </row>
    <row r="232" spans="1:8" ht="15" customHeight="1" x14ac:dyDescent="0.25">
      <c r="A232" s="150" t="s">
        <v>127</v>
      </c>
      <c r="B232" s="112"/>
      <c r="C232" s="112"/>
      <c r="D232" s="112"/>
      <c r="E232" s="14" t="s">
        <v>15</v>
      </c>
      <c r="F232" s="15">
        <v>1.8</v>
      </c>
      <c r="G232" s="65"/>
      <c r="H232" s="17"/>
    </row>
    <row r="233" spans="1:8" ht="15" customHeight="1" x14ac:dyDescent="0.25">
      <c r="A233" s="113" t="s">
        <v>128</v>
      </c>
      <c r="B233" s="91"/>
      <c r="C233" s="101"/>
      <c r="D233" s="101"/>
      <c r="E233" s="10" t="s">
        <v>6</v>
      </c>
      <c r="F233" s="11">
        <v>4</v>
      </c>
      <c r="G233" s="12"/>
      <c r="H233" s="13"/>
    </row>
    <row r="234" spans="1:8" ht="15" customHeight="1" x14ac:dyDescent="0.25">
      <c r="A234" s="113" t="s">
        <v>129</v>
      </c>
      <c r="B234" s="91"/>
      <c r="C234" s="101"/>
      <c r="D234" s="101"/>
      <c r="E234" s="10" t="s">
        <v>6</v>
      </c>
      <c r="F234" s="11">
        <v>4</v>
      </c>
      <c r="G234" s="12"/>
      <c r="H234" s="13"/>
    </row>
    <row r="235" spans="1:8" ht="15" customHeight="1" x14ac:dyDescent="0.25">
      <c r="A235" s="113" t="s">
        <v>130</v>
      </c>
      <c r="B235" s="101"/>
      <c r="C235" s="101"/>
      <c r="D235" s="101"/>
      <c r="E235" s="10" t="s">
        <v>6</v>
      </c>
      <c r="F235" s="11">
        <v>4</v>
      </c>
      <c r="G235" s="12"/>
      <c r="H235" s="13"/>
    </row>
    <row r="236" spans="1:8" ht="15" customHeight="1" x14ac:dyDescent="0.25">
      <c r="A236" s="113" t="s">
        <v>131</v>
      </c>
      <c r="B236" s="101"/>
      <c r="C236" s="101"/>
      <c r="D236" s="101"/>
      <c r="E236" s="10" t="s">
        <v>6</v>
      </c>
      <c r="F236" s="15">
        <v>4</v>
      </c>
      <c r="G236" s="12"/>
      <c r="H236" s="13"/>
    </row>
    <row r="237" spans="1:8" ht="15" customHeight="1" x14ac:dyDescent="0.25">
      <c r="A237" s="89" t="s">
        <v>132</v>
      </c>
      <c r="B237" s="90"/>
      <c r="C237" s="90"/>
      <c r="D237" s="91"/>
      <c r="E237" s="10" t="s">
        <v>6</v>
      </c>
      <c r="F237" s="11">
        <v>4</v>
      </c>
      <c r="G237" s="26"/>
      <c r="H237" s="13"/>
    </row>
    <row r="238" spans="1:8" ht="15" customHeight="1" x14ac:dyDescent="0.25">
      <c r="A238" s="89" t="s">
        <v>133</v>
      </c>
      <c r="B238" s="90"/>
      <c r="C238" s="90"/>
      <c r="D238" s="91"/>
      <c r="E238" s="10" t="s">
        <v>6</v>
      </c>
      <c r="F238" s="20">
        <v>46</v>
      </c>
      <c r="G238" s="26"/>
      <c r="H238" s="13"/>
    </row>
    <row r="239" spans="1:8" x14ac:dyDescent="0.25">
      <c r="A239" s="89" t="s">
        <v>134</v>
      </c>
      <c r="B239" s="90"/>
      <c r="C239" s="90"/>
      <c r="D239" s="90"/>
      <c r="E239" s="10" t="s">
        <v>6</v>
      </c>
      <c r="F239" s="29">
        <v>5</v>
      </c>
      <c r="G239" s="12"/>
      <c r="H239" s="13"/>
    </row>
    <row r="240" spans="1:8" x14ac:dyDescent="0.25">
      <c r="A240" s="113" t="s">
        <v>135</v>
      </c>
      <c r="B240" s="101"/>
      <c r="C240" s="101"/>
      <c r="D240" s="101"/>
      <c r="E240" s="10" t="s">
        <v>15</v>
      </c>
      <c r="F240" s="11">
        <v>3.5</v>
      </c>
      <c r="G240" s="12"/>
      <c r="H240" s="13"/>
    </row>
    <row r="241" spans="1:8" x14ac:dyDescent="0.25">
      <c r="A241" s="113" t="s">
        <v>136</v>
      </c>
      <c r="B241" s="101"/>
      <c r="C241" s="101"/>
      <c r="D241" s="101"/>
      <c r="E241" s="10" t="s">
        <v>10</v>
      </c>
      <c r="F241" s="11">
        <v>2.6</v>
      </c>
      <c r="G241" s="12"/>
      <c r="H241" s="13"/>
    </row>
    <row r="242" spans="1:8" x14ac:dyDescent="0.25">
      <c r="A242" s="89" t="s">
        <v>63</v>
      </c>
      <c r="B242" s="90"/>
      <c r="C242" s="90"/>
      <c r="D242" s="91"/>
      <c r="E242" s="10" t="s">
        <v>39</v>
      </c>
      <c r="F242" s="11">
        <v>1</v>
      </c>
      <c r="G242" s="12"/>
      <c r="H242" s="13"/>
    </row>
    <row r="243" spans="1:8" x14ac:dyDescent="0.25">
      <c r="A243" s="89" t="s">
        <v>61</v>
      </c>
      <c r="B243" s="90"/>
      <c r="C243" s="90"/>
      <c r="D243" s="91"/>
      <c r="E243" s="10" t="s">
        <v>6</v>
      </c>
      <c r="F243" s="11">
        <v>2</v>
      </c>
      <c r="G243" s="23"/>
      <c r="H243" s="13"/>
    </row>
    <row r="244" spans="1:8" ht="15.75" thickBot="1" x14ac:dyDescent="0.3">
      <c r="A244" s="151"/>
      <c r="B244" s="152"/>
      <c r="C244" s="152"/>
      <c r="D244" s="153"/>
      <c r="E244" s="55"/>
      <c r="F244" s="54"/>
      <c r="G244" s="64"/>
      <c r="H244" s="19">
        <f>SUM(H232:H243)</f>
        <v>0</v>
      </c>
    </row>
    <row r="245" spans="1:8" ht="16.5" thickBot="1" x14ac:dyDescent="0.3">
      <c r="A245" s="154"/>
      <c r="B245" s="154"/>
      <c r="C245" s="154"/>
      <c r="D245" s="154"/>
      <c r="E245" s="154"/>
      <c r="F245" s="154"/>
      <c r="G245" s="154"/>
      <c r="H245" s="155"/>
    </row>
    <row r="246" spans="1:8" ht="30" customHeight="1" x14ac:dyDescent="0.25">
      <c r="A246" s="156" t="s">
        <v>137</v>
      </c>
      <c r="B246" s="116"/>
      <c r="C246" s="116"/>
      <c r="D246" s="116"/>
      <c r="E246" s="6" t="s">
        <v>15</v>
      </c>
      <c r="F246" s="32">
        <v>50</v>
      </c>
      <c r="G246" s="8"/>
      <c r="H246" s="9"/>
    </row>
    <row r="247" spans="1:8" ht="14.25" customHeight="1" x14ac:dyDescent="0.25">
      <c r="A247" s="113" t="s">
        <v>138</v>
      </c>
      <c r="B247" s="101"/>
      <c r="C247" s="101"/>
      <c r="D247" s="101"/>
      <c r="E247" s="10" t="s">
        <v>6</v>
      </c>
      <c r="F247" s="11">
        <v>20</v>
      </c>
      <c r="G247" s="12"/>
      <c r="H247" s="13"/>
    </row>
    <row r="248" spans="1:8" ht="17.25" customHeight="1" x14ac:dyDescent="0.25">
      <c r="A248" s="113" t="s">
        <v>40</v>
      </c>
      <c r="B248" s="101"/>
      <c r="C248" s="101"/>
      <c r="D248" s="101"/>
      <c r="E248" s="10" t="s">
        <v>6</v>
      </c>
      <c r="F248" s="11">
        <v>1</v>
      </c>
      <c r="G248" s="12"/>
      <c r="H248" s="13"/>
    </row>
    <row r="249" spans="1:8" ht="15" customHeight="1" x14ac:dyDescent="0.25">
      <c r="A249" s="106" t="s">
        <v>30</v>
      </c>
      <c r="B249" s="107"/>
      <c r="C249" s="107"/>
      <c r="D249" s="108"/>
      <c r="E249" s="10" t="s">
        <v>6</v>
      </c>
      <c r="F249" s="11">
        <v>2</v>
      </c>
      <c r="G249" s="49"/>
      <c r="H249" s="13"/>
    </row>
    <row r="250" spans="1:8" ht="15" customHeight="1" x14ac:dyDescent="0.25">
      <c r="A250" s="89" t="s">
        <v>156</v>
      </c>
      <c r="B250" s="90"/>
      <c r="C250" s="90"/>
      <c r="D250" s="90"/>
      <c r="E250" s="10" t="s">
        <v>6</v>
      </c>
      <c r="F250" s="20">
        <v>1</v>
      </c>
      <c r="G250" s="12"/>
      <c r="H250" s="13"/>
    </row>
    <row r="251" spans="1:8" ht="15" customHeight="1" x14ac:dyDescent="0.25">
      <c r="A251" s="89" t="s">
        <v>154</v>
      </c>
      <c r="B251" s="90"/>
      <c r="C251" s="90"/>
      <c r="D251" s="91"/>
      <c r="E251" s="10" t="s">
        <v>6</v>
      </c>
      <c r="F251" s="11">
        <v>1</v>
      </c>
      <c r="G251" s="26"/>
      <c r="H251" s="13"/>
    </row>
    <row r="252" spans="1:8" ht="15.75" customHeight="1" x14ac:dyDescent="0.25">
      <c r="A252" s="71" t="s">
        <v>41</v>
      </c>
      <c r="B252" s="72"/>
      <c r="C252" s="72"/>
      <c r="D252" s="73"/>
      <c r="E252" s="10" t="s">
        <v>6</v>
      </c>
      <c r="F252" s="11">
        <v>3</v>
      </c>
      <c r="G252" s="49"/>
      <c r="H252" s="13"/>
    </row>
    <row r="253" spans="1:8" ht="15" customHeight="1" x14ac:dyDescent="0.25">
      <c r="A253" s="71" t="s">
        <v>42</v>
      </c>
      <c r="B253" s="72"/>
      <c r="C253" s="72"/>
      <c r="D253" s="73"/>
      <c r="E253" s="10" t="s">
        <v>6</v>
      </c>
      <c r="F253" s="11">
        <v>3</v>
      </c>
      <c r="G253" s="49"/>
      <c r="H253" s="13"/>
    </row>
    <row r="254" spans="1:8" ht="15" customHeight="1" x14ac:dyDescent="0.25">
      <c r="A254" s="89" t="s">
        <v>157</v>
      </c>
      <c r="B254" s="90"/>
      <c r="C254" s="90"/>
      <c r="D254" s="91"/>
      <c r="E254" s="18" t="s">
        <v>6</v>
      </c>
      <c r="F254" s="53">
        <v>2</v>
      </c>
      <c r="G254" s="58"/>
      <c r="H254" s="13"/>
    </row>
    <row r="255" spans="1:8" ht="15" customHeight="1" x14ac:dyDescent="0.25">
      <c r="A255" s="106" t="s">
        <v>150</v>
      </c>
      <c r="B255" s="107"/>
      <c r="C255" s="107"/>
      <c r="D255" s="108"/>
      <c r="E255" s="10" t="s">
        <v>6</v>
      </c>
      <c r="F255" s="49">
        <v>2</v>
      </c>
      <c r="G255" s="49"/>
      <c r="H255" s="13"/>
    </row>
    <row r="256" spans="1:8" ht="15" customHeight="1" x14ac:dyDescent="0.25">
      <c r="A256" s="89" t="s">
        <v>159</v>
      </c>
      <c r="B256" s="90"/>
      <c r="C256" s="90"/>
      <c r="D256" s="91"/>
      <c r="E256" s="10" t="s">
        <v>6</v>
      </c>
      <c r="F256" s="20">
        <v>7</v>
      </c>
      <c r="G256" s="12"/>
      <c r="H256" s="13"/>
    </row>
    <row r="257" spans="1:8" ht="15" customHeight="1" x14ac:dyDescent="0.25">
      <c r="A257" s="89" t="s">
        <v>59</v>
      </c>
      <c r="B257" s="90"/>
      <c r="C257" s="90"/>
      <c r="D257" s="91"/>
      <c r="E257" s="10" t="s">
        <v>6</v>
      </c>
      <c r="F257" s="11">
        <v>3</v>
      </c>
      <c r="G257" s="12"/>
      <c r="H257" s="13"/>
    </row>
    <row r="258" spans="1:8" x14ac:dyDescent="0.25">
      <c r="A258" s="89" t="s">
        <v>48</v>
      </c>
      <c r="B258" s="90"/>
      <c r="C258" s="90"/>
      <c r="D258" s="91"/>
      <c r="E258" s="14" t="s">
        <v>6</v>
      </c>
      <c r="F258" s="11">
        <v>1</v>
      </c>
      <c r="G258" s="58"/>
      <c r="H258" s="13"/>
    </row>
    <row r="259" spans="1:8" x14ac:dyDescent="0.25">
      <c r="A259" s="89" t="s">
        <v>49</v>
      </c>
      <c r="B259" s="90"/>
      <c r="C259" s="90"/>
      <c r="D259" s="91"/>
      <c r="E259" s="18" t="s">
        <v>6</v>
      </c>
      <c r="F259" s="57">
        <v>1</v>
      </c>
      <c r="G259" s="58"/>
      <c r="H259" s="13"/>
    </row>
    <row r="260" spans="1:8" ht="15" customHeight="1" x14ac:dyDescent="0.25">
      <c r="A260" s="89" t="s">
        <v>58</v>
      </c>
      <c r="B260" s="90"/>
      <c r="C260" s="90"/>
      <c r="D260" s="91"/>
      <c r="E260" s="10" t="s">
        <v>6</v>
      </c>
      <c r="F260" s="11">
        <v>3</v>
      </c>
      <c r="G260" s="58"/>
      <c r="H260" s="13"/>
    </row>
    <row r="261" spans="1:8" x14ac:dyDescent="0.25">
      <c r="A261" s="89" t="s">
        <v>139</v>
      </c>
      <c r="B261" s="90"/>
      <c r="C261" s="90"/>
      <c r="D261" s="91"/>
      <c r="E261" s="10" t="s">
        <v>6</v>
      </c>
      <c r="F261" s="11">
        <v>2</v>
      </c>
      <c r="G261" s="12"/>
      <c r="H261" s="13"/>
    </row>
    <row r="262" spans="1:8" ht="15.75" thickBot="1" x14ac:dyDescent="0.3">
      <c r="A262" s="157"/>
      <c r="B262" s="144"/>
      <c r="C262" s="144"/>
      <c r="D262" s="144"/>
      <c r="E262" s="144"/>
      <c r="F262" s="144"/>
      <c r="G262" s="145"/>
      <c r="H262" s="16">
        <f>SUM(H246:H261)</f>
        <v>0</v>
      </c>
    </row>
    <row r="263" spans="1:8" ht="16.5" thickBot="1" x14ac:dyDescent="0.3">
      <c r="A263" s="104"/>
      <c r="B263" s="104"/>
      <c r="C263" s="104"/>
      <c r="D263" s="104"/>
      <c r="E263" s="104"/>
      <c r="F263" s="104"/>
      <c r="G263" s="104"/>
      <c r="H263" s="147"/>
    </row>
    <row r="264" spans="1:8" ht="15.75" customHeight="1" thickBot="1" x14ac:dyDescent="0.3">
      <c r="A264" s="174"/>
      <c r="B264" s="174"/>
      <c r="C264" s="174"/>
      <c r="D264" s="174"/>
      <c r="E264" s="174"/>
      <c r="F264" s="174"/>
      <c r="G264" s="174"/>
      <c r="H264" s="175"/>
    </row>
    <row r="265" spans="1:8" ht="15" customHeight="1" x14ac:dyDescent="0.25">
      <c r="A265" s="94" t="s">
        <v>180</v>
      </c>
      <c r="B265" s="112"/>
      <c r="C265" s="112"/>
      <c r="D265" s="112"/>
      <c r="E265" s="14" t="s">
        <v>6</v>
      </c>
      <c r="F265" s="15">
        <v>2</v>
      </c>
      <c r="G265" s="65"/>
      <c r="H265" s="65"/>
    </row>
    <row r="266" spans="1:8" ht="15" customHeight="1" x14ac:dyDescent="0.25">
      <c r="A266" s="91" t="s">
        <v>29</v>
      </c>
      <c r="B266" s="91"/>
      <c r="C266" s="101"/>
      <c r="D266" s="101"/>
      <c r="E266" s="10" t="s">
        <v>6</v>
      </c>
      <c r="F266" s="11">
        <v>4</v>
      </c>
      <c r="G266" s="12"/>
      <c r="H266" s="26"/>
    </row>
    <row r="267" spans="1:8" ht="15" customHeight="1" x14ac:dyDescent="0.25">
      <c r="A267" s="91" t="s">
        <v>118</v>
      </c>
      <c r="B267" s="91"/>
      <c r="C267" s="101"/>
      <c r="D267" s="101"/>
      <c r="E267" s="10" t="s">
        <v>119</v>
      </c>
      <c r="F267" s="11">
        <v>2</v>
      </c>
      <c r="G267" s="23"/>
      <c r="H267" s="26"/>
    </row>
    <row r="268" spans="1:8" ht="15" customHeight="1" x14ac:dyDescent="0.25">
      <c r="A268" s="91" t="s">
        <v>143</v>
      </c>
      <c r="B268" s="101"/>
      <c r="C268" s="101"/>
      <c r="D268" s="101"/>
      <c r="E268" s="10" t="s">
        <v>6</v>
      </c>
      <c r="F268" s="11">
        <v>4</v>
      </c>
      <c r="G268" s="23"/>
      <c r="H268" s="26"/>
    </row>
    <row r="269" spans="1:8" ht="15" customHeight="1" x14ac:dyDescent="0.25">
      <c r="A269" s="91" t="s">
        <v>30</v>
      </c>
      <c r="B269" s="101"/>
      <c r="C269" s="101"/>
      <c r="D269" s="101"/>
      <c r="E269" s="56" t="s">
        <v>6</v>
      </c>
      <c r="F269" s="15">
        <v>1</v>
      </c>
      <c r="G269" s="49"/>
      <c r="H269" s="26"/>
    </row>
    <row r="270" spans="1:8" ht="15" customHeight="1" x14ac:dyDescent="0.25">
      <c r="A270" s="90" t="s">
        <v>26</v>
      </c>
      <c r="B270" s="90"/>
      <c r="C270" s="90"/>
      <c r="D270" s="91"/>
      <c r="E270" s="10" t="s">
        <v>6</v>
      </c>
      <c r="F270" s="11">
        <v>2</v>
      </c>
      <c r="G270" s="12"/>
      <c r="H270" s="26"/>
    </row>
    <row r="271" spans="1:8" ht="15" customHeight="1" x14ac:dyDescent="0.25">
      <c r="A271" s="90" t="s">
        <v>27</v>
      </c>
      <c r="B271" s="90"/>
      <c r="C271" s="90"/>
      <c r="D271" s="91"/>
      <c r="E271" s="10" t="s">
        <v>6</v>
      </c>
      <c r="F271" s="20">
        <v>4</v>
      </c>
      <c r="G271" s="12"/>
      <c r="H271" s="26"/>
    </row>
    <row r="272" spans="1:8" x14ac:dyDescent="0.25">
      <c r="A272" s="90" t="s">
        <v>43</v>
      </c>
      <c r="B272" s="90"/>
      <c r="C272" s="90"/>
      <c r="D272" s="90"/>
      <c r="E272" s="10" t="s">
        <v>6</v>
      </c>
      <c r="F272" s="29">
        <v>2</v>
      </c>
      <c r="G272" s="49"/>
      <c r="H272" s="26"/>
    </row>
    <row r="273" spans="1:8" x14ac:dyDescent="0.25">
      <c r="A273" s="91" t="s">
        <v>144</v>
      </c>
      <c r="B273" s="101"/>
      <c r="C273" s="101"/>
      <c r="D273" s="101"/>
      <c r="E273" s="10" t="s">
        <v>6</v>
      </c>
      <c r="F273" s="11">
        <v>12</v>
      </c>
      <c r="G273" s="12"/>
      <c r="H273" s="26"/>
    </row>
    <row r="274" spans="1:8" x14ac:dyDescent="0.25">
      <c r="A274" s="91" t="s">
        <v>145</v>
      </c>
      <c r="B274" s="101"/>
      <c r="C274" s="101"/>
      <c r="D274" s="101"/>
      <c r="E274" s="10" t="s">
        <v>6</v>
      </c>
      <c r="F274" s="11">
        <v>24</v>
      </c>
      <c r="G274" s="12"/>
      <c r="H274" s="26"/>
    </row>
    <row r="275" spans="1:8" x14ac:dyDescent="0.25">
      <c r="A275" s="90" t="s">
        <v>44</v>
      </c>
      <c r="B275" s="90"/>
      <c r="C275" s="90"/>
      <c r="D275" s="91"/>
      <c r="E275" s="10" t="s">
        <v>6</v>
      </c>
      <c r="F275" s="11">
        <v>2</v>
      </c>
      <c r="G275" s="49"/>
      <c r="H275" s="26"/>
    </row>
    <row r="276" spans="1:8" x14ac:dyDescent="0.25">
      <c r="A276" s="90" t="s">
        <v>33</v>
      </c>
      <c r="B276" s="90"/>
      <c r="C276" s="90"/>
      <c r="D276" s="91"/>
      <c r="E276" s="10" t="s">
        <v>6</v>
      </c>
      <c r="F276" s="11">
        <v>2</v>
      </c>
      <c r="G276" s="49"/>
      <c r="H276" s="26"/>
    </row>
    <row r="277" spans="1:8" x14ac:dyDescent="0.25">
      <c r="A277" s="90" t="s">
        <v>141</v>
      </c>
      <c r="B277" s="90"/>
      <c r="C277" s="90"/>
      <c r="D277" s="91"/>
      <c r="E277" s="10" t="s">
        <v>6</v>
      </c>
      <c r="F277" s="11">
        <v>36</v>
      </c>
      <c r="G277" s="12"/>
      <c r="H277" s="26"/>
    </row>
    <row r="278" spans="1:8" ht="15" customHeight="1" x14ac:dyDescent="0.25">
      <c r="A278" s="89" t="s">
        <v>155</v>
      </c>
      <c r="B278" s="90"/>
      <c r="C278" s="90"/>
      <c r="D278" s="91"/>
      <c r="E278" s="18" t="s">
        <v>6</v>
      </c>
      <c r="F278" s="27">
        <v>2</v>
      </c>
      <c r="G278" s="58"/>
      <c r="H278" s="26"/>
    </row>
    <row r="279" spans="1:8" x14ac:dyDescent="0.25">
      <c r="A279" s="91" t="s">
        <v>181</v>
      </c>
      <c r="B279" s="101"/>
      <c r="C279" s="101"/>
      <c r="D279" s="101"/>
      <c r="E279" s="10" t="s">
        <v>6</v>
      </c>
      <c r="F279" s="11">
        <v>7</v>
      </c>
      <c r="G279" s="12"/>
      <c r="H279" s="26"/>
    </row>
    <row r="280" spans="1:8" x14ac:dyDescent="0.25">
      <c r="A280" s="90" t="s">
        <v>142</v>
      </c>
      <c r="B280" s="90"/>
      <c r="C280" s="90"/>
      <c r="D280" s="91"/>
      <c r="E280" s="10" t="s">
        <v>6</v>
      </c>
      <c r="F280" s="27">
        <v>140</v>
      </c>
      <c r="G280" s="12"/>
      <c r="H280" s="26"/>
    </row>
    <row r="281" spans="1:8" x14ac:dyDescent="0.25">
      <c r="A281" s="90" t="s">
        <v>182</v>
      </c>
      <c r="B281" s="90"/>
      <c r="C281" s="90"/>
      <c r="D281" s="91"/>
      <c r="E281" s="10" t="s">
        <v>10</v>
      </c>
      <c r="F281" s="11">
        <v>18</v>
      </c>
      <c r="G281" s="12"/>
      <c r="H281" s="26"/>
    </row>
    <row r="282" spans="1:8" ht="15.75" thickBot="1" x14ac:dyDescent="0.3">
      <c r="A282" s="176"/>
      <c r="B282" s="176"/>
      <c r="C282" s="176"/>
      <c r="D282" s="177"/>
      <c r="E282" s="67"/>
      <c r="F282" s="67"/>
      <c r="G282" s="67"/>
      <c r="H282" s="62">
        <f>SUM(H265:H281)</f>
        <v>0</v>
      </c>
    </row>
    <row r="283" spans="1:8" ht="15.75" customHeight="1" thickBot="1" x14ac:dyDescent="0.3">
      <c r="A283" s="178"/>
      <c r="B283" s="179"/>
      <c r="C283" s="179"/>
      <c r="D283" s="179"/>
      <c r="E283" s="179"/>
      <c r="F283" s="179"/>
      <c r="G283" s="179"/>
      <c r="H283" s="180"/>
    </row>
    <row r="284" spans="1:8" ht="28.5" customHeight="1" x14ac:dyDescent="0.25">
      <c r="A284" s="116" t="s">
        <v>137</v>
      </c>
      <c r="B284" s="116"/>
      <c r="C284" s="116"/>
      <c r="D284" s="116"/>
      <c r="E284" s="6" t="s">
        <v>15</v>
      </c>
      <c r="F284" s="32">
        <v>25</v>
      </c>
      <c r="G284" s="25"/>
      <c r="H284" s="87"/>
    </row>
    <row r="285" spans="1:8" ht="17.25" customHeight="1" x14ac:dyDescent="0.25">
      <c r="A285" s="91" t="s">
        <v>138</v>
      </c>
      <c r="B285" s="101"/>
      <c r="C285" s="101"/>
      <c r="D285" s="101"/>
      <c r="E285" s="10" t="s">
        <v>6</v>
      </c>
      <c r="F285" s="11">
        <v>10</v>
      </c>
      <c r="G285" s="26"/>
      <c r="H285" s="31"/>
    </row>
    <row r="286" spans="1:8" ht="15.75" customHeight="1" x14ac:dyDescent="0.25">
      <c r="A286" s="91" t="s">
        <v>40</v>
      </c>
      <c r="B286" s="101"/>
      <c r="C286" s="101"/>
      <c r="D286" s="101"/>
      <c r="E286" s="10" t="s">
        <v>6</v>
      </c>
      <c r="F286" s="11">
        <v>1</v>
      </c>
      <c r="G286" s="12"/>
      <c r="H286" s="31"/>
    </row>
    <row r="287" spans="1:8" ht="15" customHeight="1" x14ac:dyDescent="0.25">
      <c r="A287" s="90" t="s">
        <v>156</v>
      </c>
      <c r="B287" s="90"/>
      <c r="C287" s="90"/>
      <c r="D287" s="90"/>
      <c r="E287" s="10" t="s">
        <v>6</v>
      </c>
      <c r="F287" s="20">
        <v>1</v>
      </c>
      <c r="G287" s="12"/>
      <c r="H287" s="31"/>
    </row>
    <row r="288" spans="1:8" ht="15" customHeight="1" x14ac:dyDescent="0.25">
      <c r="A288" s="84" t="s">
        <v>41</v>
      </c>
      <c r="B288" s="84"/>
      <c r="C288" s="84"/>
      <c r="D288" s="85"/>
      <c r="E288" s="10" t="s">
        <v>6</v>
      </c>
      <c r="F288" s="11">
        <v>3</v>
      </c>
      <c r="G288" s="49"/>
      <c r="H288" s="31"/>
    </row>
    <row r="289" spans="1:8" ht="15" customHeight="1" x14ac:dyDescent="0.25">
      <c r="A289" s="84" t="s">
        <v>42</v>
      </c>
      <c r="B289" s="84"/>
      <c r="C289" s="84"/>
      <c r="D289" s="85"/>
      <c r="E289" s="10" t="s">
        <v>6</v>
      </c>
      <c r="F289" s="11">
        <v>3</v>
      </c>
      <c r="G289" s="49"/>
      <c r="H289" s="31"/>
    </row>
    <row r="290" spans="1:8" ht="15" customHeight="1" x14ac:dyDescent="0.25">
      <c r="A290" s="90" t="s">
        <v>157</v>
      </c>
      <c r="B290" s="90"/>
      <c r="C290" s="90"/>
      <c r="D290" s="91"/>
      <c r="E290" s="18" t="s">
        <v>6</v>
      </c>
      <c r="F290" s="53">
        <v>3</v>
      </c>
      <c r="G290" s="58"/>
      <c r="H290" s="31"/>
    </row>
    <row r="291" spans="1:8" ht="15" customHeight="1" x14ac:dyDescent="0.25">
      <c r="A291" s="107" t="s">
        <v>150</v>
      </c>
      <c r="B291" s="107"/>
      <c r="C291" s="107"/>
      <c r="D291" s="108"/>
      <c r="E291" s="10" t="s">
        <v>6</v>
      </c>
      <c r="F291" s="49">
        <v>3</v>
      </c>
      <c r="G291" s="49"/>
      <c r="H291" s="31"/>
    </row>
    <row r="292" spans="1:8" ht="15" customHeight="1" x14ac:dyDescent="0.25">
      <c r="A292" s="90" t="s">
        <v>58</v>
      </c>
      <c r="B292" s="90"/>
      <c r="C292" s="90"/>
      <c r="D292" s="91"/>
      <c r="E292" s="10" t="s">
        <v>6</v>
      </c>
      <c r="F292" s="11">
        <v>3</v>
      </c>
      <c r="G292" s="58"/>
      <c r="H292" s="31"/>
    </row>
    <row r="293" spans="1:8" ht="14.25" customHeight="1" x14ac:dyDescent="0.25">
      <c r="A293" s="181" t="s">
        <v>143</v>
      </c>
      <c r="B293" s="182"/>
      <c r="C293" s="182"/>
      <c r="D293" s="182"/>
      <c r="E293" s="80" t="s">
        <v>6</v>
      </c>
      <c r="F293" s="82">
        <v>3</v>
      </c>
      <c r="G293" s="23"/>
      <c r="H293" s="31"/>
    </row>
    <row r="294" spans="1:8" x14ac:dyDescent="0.25">
      <c r="A294" s="181" t="s">
        <v>146</v>
      </c>
      <c r="B294" s="182"/>
      <c r="C294" s="182"/>
      <c r="D294" s="182"/>
      <c r="E294" s="81" t="s">
        <v>6</v>
      </c>
      <c r="F294" s="83">
        <v>2</v>
      </c>
      <c r="G294" s="12"/>
      <c r="H294" s="31"/>
    </row>
    <row r="295" spans="1:8" x14ac:dyDescent="0.25">
      <c r="A295" s="181" t="s">
        <v>43</v>
      </c>
      <c r="B295" s="182"/>
      <c r="C295" s="182"/>
      <c r="D295" s="182"/>
      <c r="E295" s="81" t="s">
        <v>6</v>
      </c>
      <c r="F295" s="83">
        <v>2</v>
      </c>
      <c r="G295" s="49"/>
      <c r="H295" s="31"/>
    </row>
    <row r="296" spans="1:8" x14ac:dyDescent="0.25">
      <c r="A296" s="181" t="s">
        <v>147</v>
      </c>
      <c r="B296" s="182"/>
      <c r="C296" s="182"/>
      <c r="D296" s="182"/>
      <c r="E296" s="81" t="s">
        <v>6</v>
      </c>
      <c r="F296" s="83">
        <v>3</v>
      </c>
      <c r="G296" s="12"/>
      <c r="H296" s="31"/>
    </row>
    <row r="297" spans="1:8" ht="15.75" thickBot="1" x14ac:dyDescent="0.3">
      <c r="A297" s="144"/>
      <c r="B297" s="144"/>
      <c r="C297" s="144"/>
      <c r="D297" s="145"/>
      <c r="E297" s="88"/>
      <c r="F297" s="88"/>
      <c r="G297" s="88"/>
      <c r="H297" s="16">
        <f>SUM(H284:H296)</f>
        <v>0</v>
      </c>
    </row>
    <row r="298" spans="1:8" ht="16.5" thickBot="1" x14ac:dyDescent="0.3">
      <c r="A298" s="158"/>
      <c r="B298" s="158"/>
      <c r="C298" s="158"/>
      <c r="D298" s="158"/>
      <c r="E298" s="158"/>
      <c r="F298" s="158"/>
      <c r="G298" s="158"/>
      <c r="H298" s="159"/>
    </row>
    <row r="299" spans="1:8" ht="15" customHeight="1" x14ac:dyDescent="0.25">
      <c r="A299" s="134" t="s">
        <v>11</v>
      </c>
      <c r="B299" s="134"/>
      <c r="C299" s="134"/>
      <c r="D299" s="137"/>
      <c r="E299" s="33" t="s">
        <v>10</v>
      </c>
      <c r="F299" s="32">
        <v>4</v>
      </c>
      <c r="G299" s="25"/>
      <c r="H299" s="87"/>
    </row>
    <row r="300" spans="1:8" ht="15.75" customHeight="1" x14ac:dyDescent="0.25">
      <c r="A300" s="128" t="s">
        <v>7</v>
      </c>
      <c r="B300" s="128"/>
      <c r="C300" s="128"/>
      <c r="D300" s="126"/>
      <c r="E300" s="30" t="s">
        <v>6</v>
      </c>
      <c r="F300" s="27">
        <v>60</v>
      </c>
      <c r="G300" s="26"/>
      <c r="H300" s="31"/>
    </row>
    <row r="301" spans="1:8" ht="15" customHeight="1" x14ac:dyDescent="0.25">
      <c r="A301" s="128" t="s">
        <v>8</v>
      </c>
      <c r="B301" s="128"/>
      <c r="C301" s="128"/>
      <c r="D301" s="126"/>
      <c r="E301" s="30" t="s">
        <v>6</v>
      </c>
      <c r="F301" s="27">
        <v>100</v>
      </c>
      <c r="G301" s="26"/>
      <c r="H301" s="31"/>
    </row>
    <row r="302" spans="1:8" ht="15" customHeight="1" x14ac:dyDescent="0.25">
      <c r="A302" s="128" t="s">
        <v>9</v>
      </c>
      <c r="B302" s="128"/>
      <c r="C302" s="128"/>
      <c r="D302" s="126"/>
      <c r="E302" s="10" t="s">
        <v>6</v>
      </c>
      <c r="F302" s="11">
        <v>2</v>
      </c>
      <c r="G302" s="26"/>
      <c r="H302" s="31"/>
    </row>
    <row r="303" spans="1:8" ht="15" customHeight="1" x14ac:dyDescent="0.25">
      <c r="A303" s="21"/>
      <c r="B303" s="21"/>
      <c r="C303" s="21"/>
      <c r="D303" s="21"/>
      <c r="E303" s="21"/>
      <c r="F303" s="21"/>
      <c r="G303" s="66"/>
      <c r="H303" s="31"/>
    </row>
    <row r="304" spans="1:8" ht="15.75" thickBot="1" x14ac:dyDescent="0.3">
      <c r="A304" s="160"/>
      <c r="B304" s="160"/>
      <c r="C304" s="161"/>
      <c r="D304" s="161"/>
      <c r="E304" s="161"/>
      <c r="F304" s="161"/>
      <c r="G304" s="161"/>
      <c r="H304" s="19">
        <f>SUM(H299:H303)</f>
        <v>0</v>
      </c>
    </row>
    <row r="305" spans="1:8" ht="15.75" thickBot="1" x14ac:dyDescent="0.3"/>
    <row r="306" spans="1:8" x14ac:dyDescent="0.25">
      <c r="A306" s="165"/>
      <c r="B306" s="166"/>
      <c r="C306" s="167"/>
      <c r="D306" s="167"/>
      <c r="E306" s="34"/>
      <c r="F306" s="34"/>
      <c r="G306" s="34"/>
      <c r="H306" s="35"/>
    </row>
    <row r="307" spans="1:8" ht="15" customHeight="1" x14ac:dyDescent="0.25">
      <c r="A307" s="169" t="s">
        <v>12</v>
      </c>
      <c r="B307" s="170"/>
      <c r="C307" s="168"/>
      <c r="D307" s="168"/>
      <c r="E307" s="36"/>
      <c r="F307" s="36"/>
      <c r="G307" s="36"/>
      <c r="H307" s="37">
        <f>H22+H50+H85+H109+H128+H152+H179+H210+H230+H244+H262+H282+H297+H304</f>
        <v>0</v>
      </c>
    </row>
    <row r="308" spans="1:8" x14ac:dyDescent="0.25">
      <c r="A308" s="38"/>
      <c r="B308" s="39"/>
      <c r="C308" s="39"/>
      <c r="D308" s="39"/>
      <c r="E308" s="40"/>
      <c r="F308" s="40"/>
      <c r="G308" s="41"/>
      <c r="H308" s="42"/>
    </row>
    <row r="309" spans="1:8" ht="15.75" customHeight="1" thickBot="1" x14ac:dyDescent="0.3">
      <c r="A309" s="173" t="s">
        <v>13</v>
      </c>
      <c r="B309" s="171"/>
      <c r="C309" s="171"/>
      <c r="D309" s="171"/>
      <c r="E309" s="171"/>
      <c r="F309" s="171"/>
      <c r="G309" s="172"/>
      <c r="H309" s="42">
        <f>H307</f>
        <v>0</v>
      </c>
    </row>
    <row r="310" spans="1:8" ht="21.75" thickBot="1" x14ac:dyDescent="0.3">
      <c r="A310" s="162"/>
      <c r="B310" s="163"/>
      <c r="C310" s="163"/>
      <c r="D310" s="163"/>
      <c r="E310" s="163"/>
      <c r="F310" s="163"/>
      <c r="G310" s="164"/>
      <c r="H310" s="43"/>
    </row>
    <row r="311" spans="1:8" ht="21.75" thickBot="1" x14ac:dyDescent="0.3">
      <c r="A311" s="162" t="s">
        <v>14</v>
      </c>
      <c r="B311" s="163"/>
      <c r="C311" s="163"/>
      <c r="D311" s="163"/>
      <c r="E311" s="163"/>
      <c r="F311" s="163"/>
      <c r="G311" s="164"/>
      <c r="H311" s="43">
        <f>H309</f>
        <v>0</v>
      </c>
    </row>
    <row r="312" spans="1:8" x14ac:dyDescent="0.25">
      <c r="A312" s="46"/>
      <c r="B312" s="46"/>
      <c r="C312" s="46"/>
      <c r="D312" s="46"/>
      <c r="E312" s="45"/>
      <c r="F312" s="45"/>
      <c r="G312" s="45"/>
      <c r="H312" s="47"/>
    </row>
    <row r="313" spans="1:8" x14ac:dyDescent="0.25">
      <c r="A313" s="46"/>
      <c r="B313" s="46"/>
      <c r="C313" s="46"/>
      <c r="D313" s="46"/>
      <c r="E313" s="45"/>
      <c r="F313" s="45"/>
      <c r="G313" s="45"/>
      <c r="H313" s="47"/>
    </row>
    <row r="315" spans="1:8" x14ac:dyDescent="0.25">
      <c r="C315" s="44"/>
    </row>
    <row r="316" spans="1:8" x14ac:dyDescent="0.25">
      <c r="C316" s="44"/>
    </row>
  </sheetData>
  <mergeCells count="287">
    <mergeCell ref="A124:D124"/>
    <mergeCell ref="A125:D125"/>
    <mergeCell ref="A126:D126"/>
    <mergeCell ref="A120:D120"/>
    <mergeCell ref="A182:D182"/>
    <mergeCell ref="A183:D183"/>
    <mergeCell ref="A12:D12"/>
    <mergeCell ref="A11:H11"/>
    <mergeCell ref="A138:D138"/>
    <mergeCell ref="A139:D139"/>
    <mergeCell ref="A140:D140"/>
    <mergeCell ref="A141:D141"/>
    <mergeCell ref="A142:D142"/>
    <mergeCell ref="A143:D143"/>
    <mergeCell ref="A144:D144"/>
    <mergeCell ref="A81:D81"/>
    <mergeCell ref="A82:D82"/>
    <mergeCell ref="A83:D83"/>
    <mergeCell ref="A84:D84"/>
    <mergeCell ref="A74:D74"/>
    <mergeCell ref="A75:D75"/>
    <mergeCell ref="A76:D76"/>
    <mergeCell ref="A77:D77"/>
    <mergeCell ref="A78:D78"/>
    <mergeCell ref="A79:D79"/>
    <mergeCell ref="A66:D66"/>
    <mergeCell ref="A67:D67"/>
    <mergeCell ref="A68:D68"/>
    <mergeCell ref="A69:D69"/>
    <mergeCell ref="A70:D70"/>
    <mergeCell ref="A71:D71"/>
    <mergeCell ref="A72:D72"/>
    <mergeCell ref="A73:D73"/>
    <mergeCell ref="A80:D80"/>
    <mergeCell ref="A63:D6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44:D44"/>
    <mergeCell ref="A38:D38"/>
    <mergeCell ref="A53:D53"/>
    <mergeCell ref="A54:D54"/>
    <mergeCell ref="A55:D55"/>
    <mergeCell ref="A290:D290"/>
    <mergeCell ref="A297:D297"/>
    <mergeCell ref="A293:D293"/>
    <mergeCell ref="A294:D294"/>
    <mergeCell ref="A295:D295"/>
    <mergeCell ref="A296:D296"/>
    <mergeCell ref="A292:D292"/>
    <mergeCell ref="A291:D291"/>
    <mergeCell ref="A274:D274"/>
    <mergeCell ref="A281:D281"/>
    <mergeCell ref="A285:D285"/>
    <mergeCell ref="A286:D286"/>
    <mergeCell ref="A282:D282"/>
    <mergeCell ref="A283:H283"/>
    <mergeCell ref="A284:D284"/>
    <mergeCell ref="A287:D287"/>
    <mergeCell ref="A127:D127"/>
    <mergeCell ref="A123:D123"/>
    <mergeCell ref="A263:H263"/>
    <mergeCell ref="A264:H264"/>
    <mergeCell ref="A265:D265"/>
    <mergeCell ref="A266:D266"/>
    <mergeCell ref="A267:D267"/>
    <mergeCell ref="A215:D215"/>
    <mergeCell ref="A216:D216"/>
    <mergeCell ref="A217:D217"/>
    <mergeCell ref="A218:D218"/>
    <mergeCell ref="A159:D159"/>
    <mergeCell ref="A161:D161"/>
    <mergeCell ref="A162:D162"/>
    <mergeCell ref="A163:D163"/>
    <mergeCell ref="A164:D164"/>
    <mergeCell ref="A165:D165"/>
    <mergeCell ref="A166:D166"/>
    <mergeCell ref="A167:D167"/>
    <mergeCell ref="A300:D300"/>
    <mergeCell ref="A301:D301"/>
    <mergeCell ref="A304:G304"/>
    <mergeCell ref="A311:G311"/>
    <mergeCell ref="A306:D306"/>
    <mergeCell ref="A307:D307"/>
    <mergeCell ref="A309:G309"/>
    <mergeCell ref="A310:G310"/>
    <mergeCell ref="A302:D302"/>
    <mergeCell ref="A262:G262"/>
    <mergeCell ref="A298:H298"/>
    <mergeCell ref="A299:D299"/>
    <mergeCell ref="A268:D268"/>
    <mergeCell ref="A269:D269"/>
    <mergeCell ref="A270:D270"/>
    <mergeCell ref="A271:D271"/>
    <mergeCell ref="A272:D272"/>
    <mergeCell ref="A273:D273"/>
    <mergeCell ref="A275:D275"/>
    <mergeCell ref="A276:D276"/>
    <mergeCell ref="A277:D277"/>
    <mergeCell ref="A278:D278"/>
    <mergeCell ref="A279:D279"/>
    <mergeCell ref="A280:D280"/>
    <mergeCell ref="A256:D256"/>
    <mergeCell ref="A244:D244"/>
    <mergeCell ref="A240:D240"/>
    <mergeCell ref="A245:H245"/>
    <mergeCell ref="A246:D246"/>
    <mergeCell ref="A247:D247"/>
    <mergeCell ref="A248:D248"/>
    <mergeCell ref="A249:D249"/>
    <mergeCell ref="A254:D254"/>
    <mergeCell ref="A235:D235"/>
    <mergeCell ref="A236:D236"/>
    <mergeCell ref="A237:D237"/>
    <mergeCell ref="A210:G210"/>
    <mergeCell ref="A211:H211"/>
    <mergeCell ref="A212:D212"/>
    <mergeCell ref="A213:D213"/>
    <mergeCell ref="A232:D232"/>
    <mergeCell ref="A234:D234"/>
    <mergeCell ref="A229:D229"/>
    <mergeCell ref="A128:G128"/>
    <mergeCell ref="A129:H129"/>
    <mergeCell ref="A131:D131"/>
    <mergeCell ref="A132:D132"/>
    <mergeCell ref="A133:D133"/>
    <mergeCell ref="A134:D134"/>
    <mergeCell ref="A152:D152"/>
    <mergeCell ref="A154:D154"/>
    <mergeCell ref="A153:H153"/>
    <mergeCell ref="A151:D151"/>
    <mergeCell ref="A111:D111"/>
    <mergeCell ref="A110:H110"/>
    <mergeCell ref="A109:D109"/>
    <mergeCell ref="A118:D118"/>
    <mergeCell ref="A119:D119"/>
    <mergeCell ref="A100:D100"/>
    <mergeCell ref="A101:D101"/>
    <mergeCell ref="A103:D103"/>
    <mergeCell ref="A60:D60"/>
    <mergeCell ref="A61:D61"/>
    <mergeCell ref="A89:D89"/>
    <mergeCell ref="A51:H51"/>
    <mergeCell ref="A106:D106"/>
    <mergeCell ref="A107:D107"/>
    <mergeCell ref="A108:D108"/>
    <mergeCell ref="A57:D57"/>
    <mergeCell ref="A58:D58"/>
    <mergeCell ref="A59:D59"/>
    <mergeCell ref="A62:D62"/>
    <mergeCell ref="A46:D46"/>
    <mergeCell ref="A47:D47"/>
    <mergeCell ref="A50:G50"/>
    <mergeCell ref="A28:D28"/>
    <mergeCell ref="A30:D30"/>
    <mergeCell ref="A31:D31"/>
    <mergeCell ref="A29:D29"/>
    <mergeCell ref="A48:D48"/>
    <mergeCell ref="A32:D32"/>
    <mergeCell ref="A45:D45"/>
    <mergeCell ref="A33:D33"/>
    <mergeCell ref="A49:D49"/>
    <mergeCell ref="A25:D25"/>
    <mergeCell ref="A26:D26"/>
    <mergeCell ref="A22:G22"/>
    <mergeCell ref="A23:H23"/>
    <mergeCell ref="A24:D24"/>
    <mergeCell ref="A27:D27"/>
    <mergeCell ref="A17:D17"/>
    <mergeCell ref="A18:D18"/>
    <mergeCell ref="A19:D19"/>
    <mergeCell ref="A20:D20"/>
    <mergeCell ref="A21:D21"/>
    <mergeCell ref="A13:H13"/>
    <mergeCell ref="A14:D14"/>
    <mergeCell ref="A15:D15"/>
    <mergeCell ref="A16:D16"/>
    <mergeCell ref="A8:G8"/>
    <mergeCell ref="A87:D87"/>
    <mergeCell ref="A56:D56"/>
    <mergeCell ref="A3:B3"/>
    <mergeCell ref="A112:D112"/>
    <mergeCell ref="A113:D113"/>
    <mergeCell ref="A114:D114"/>
    <mergeCell ref="A104:D104"/>
    <mergeCell ref="A105:D105"/>
    <mergeCell ref="A52:H52"/>
    <mergeCell ref="A86:H86"/>
    <mergeCell ref="A99:D99"/>
    <mergeCell ref="A90:D90"/>
    <mergeCell ref="A91:D91"/>
    <mergeCell ref="A92:D92"/>
    <mergeCell ref="A93:D93"/>
    <mergeCell ref="A98:D98"/>
    <mergeCell ref="A65:D65"/>
    <mergeCell ref="A88:D88"/>
    <mergeCell ref="A64:D64"/>
    <mergeCell ref="A85:D85"/>
    <mergeCell ref="A102:D102"/>
    <mergeCell ref="A219:D219"/>
    <mergeCell ref="A241:D241"/>
    <mergeCell ref="A242:D242"/>
    <mergeCell ref="A243:D243"/>
    <mergeCell ref="A155:D155"/>
    <mergeCell ref="A233:D233"/>
    <mergeCell ref="A156:D156"/>
    <mergeCell ref="A157:D157"/>
    <mergeCell ref="A158:D158"/>
    <mergeCell ref="A230:G230"/>
    <mergeCell ref="A231:H231"/>
    <mergeCell ref="A181:D181"/>
    <mergeCell ref="A160:D160"/>
    <mergeCell ref="A170:D170"/>
    <mergeCell ref="A180:H180"/>
    <mergeCell ref="A169:D169"/>
    <mergeCell ref="A261:D261"/>
    <mergeCell ref="A250:D250"/>
    <mergeCell ref="A251:D251"/>
    <mergeCell ref="A257:D257"/>
    <mergeCell ref="A258:D258"/>
    <mergeCell ref="A259:D259"/>
    <mergeCell ref="A260:D260"/>
    <mergeCell ref="A238:D238"/>
    <mergeCell ref="A239:D239"/>
    <mergeCell ref="A255:D255"/>
    <mergeCell ref="A130:H130"/>
    <mergeCell ref="A188:D188"/>
    <mergeCell ref="A189:D189"/>
    <mergeCell ref="A190:D190"/>
    <mergeCell ref="A191:D191"/>
    <mergeCell ref="A192:D192"/>
    <mergeCell ref="A135:D135"/>
    <mergeCell ref="A145:D145"/>
    <mergeCell ref="A146:D146"/>
    <mergeCell ref="A147:D147"/>
    <mergeCell ref="A148:D148"/>
    <mergeCell ref="A149:D149"/>
    <mergeCell ref="A150:D150"/>
    <mergeCell ref="A175:D175"/>
    <mergeCell ref="A176:D176"/>
    <mergeCell ref="A177:D177"/>
    <mergeCell ref="A178:D178"/>
    <mergeCell ref="A136:D136"/>
    <mergeCell ref="A137:D137"/>
    <mergeCell ref="A184:D184"/>
    <mergeCell ref="A214:D214"/>
    <mergeCell ref="A193:D193"/>
    <mergeCell ref="A199:D199"/>
    <mergeCell ref="A200:D200"/>
    <mergeCell ref="A179:D179"/>
    <mergeCell ref="A172:D172"/>
    <mergeCell ref="A195:D195"/>
    <mergeCell ref="A196:D196"/>
    <mergeCell ref="A197:D197"/>
    <mergeCell ref="A198:D198"/>
    <mergeCell ref="A185:D185"/>
    <mergeCell ref="A186:D186"/>
    <mergeCell ref="A187:D187"/>
    <mergeCell ref="A194:D194"/>
    <mergeCell ref="A203:D203"/>
    <mergeCell ref="A204:D204"/>
    <mergeCell ref="A205:D205"/>
    <mergeCell ref="A206:D206"/>
    <mergeCell ref="A207:D207"/>
    <mergeCell ref="A208:D208"/>
    <mergeCell ref="A209:D209"/>
    <mergeCell ref="A168:D168"/>
    <mergeCell ref="A171:D171"/>
    <mergeCell ref="A173:D173"/>
    <mergeCell ref="A174:D174"/>
    <mergeCell ref="A201:D201"/>
    <mergeCell ref="A202:D202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2018-09-16T17:46:37Z</dcterms:created>
  <dcterms:modified xsi:type="dcterms:W3CDTF">2018-11-18T15:07:50Z</dcterms:modified>
</cp:coreProperties>
</file>