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11475" windowHeight="736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63" i="1" l="1"/>
  <c r="C62" i="1" s="1"/>
  <c r="C60" i="1"/>
  <c r="C43" i="1"/>
  <c r="C44" i="1" s="1"/>
  <c r="C37" i="1"/>
  <c r="C38" i="1" s="1"/>
</calcChain>
</file>

<file path=xl/sharedStrings.xml><?xml version="1.0" encoding="utf-8"?>
<sst xmlns="http://schemas.openxmlformats.org/spreadsheetml/2006/main" count="163" uniqueCount="79">
  <si>
    <t>шт</t>
  </si>
  <si>
    <t>цена</t>
  </si>
  <si>
    <t>Радиатор алюминиевый высотой 500 мм</t>
  </si>
  <si>
    <t>единицы измерения</t>
  </si>
  <si>
    <t xml:space="preserve"> 6 секций</t>
  </si>
  <si>
    <t>4 секции</t>
  </si>
  <si>
    <t>5 секции</t>
  </si>
  <si>
    <t>8 секций</t>
  </si>
  <si>
    <t>6 секций</t>
  </si>
  <si>
    <t>10 секции</t>
  </si>
  <si>
    <t>Viessmann Vitopend 100 WH1D 29кВт - турбированный двухконтурный + коаксиальный дымоход</t>
  </si>
  <si>
    <t>м.п.</t>
  </si>
  <si>
    <t xml:space="preserve">коллектор со шкафом и насосом на тёплый пол на 5 контуров Коллектор в сборе </t>
  </si>
  <si>
    <t>труба 16 мм на тёплый пол - 47 м2</t>
  </si>
  <si>
    <t>утеплитель пенопласт 35 плотность толщина 30 мм</t>
  </si>
  <si>
    <t>м2</t>
  </si>
  <si>
    <t>Пенополистирол фольгорованный для тёплого пола 30 мм</t>
  </si>
  <si>
    <t>труба для отопления радиаторов 16 мм</t>
  </si>
  <si>
    <t>Тёплый пол</t>
  </si>
  <si>
    <t>фитинги для труб тёплого пола -  соединений с коллектором (возможно - Штуцер с накидной гайкой ∅16-1/2" ВР - уточнить)</t>
  </si>
  <si>
    <t>угловые краны с американками подключения гребёнок с переходом на трубу 25мм</t>
  </si>
  <si>
    <t>фитинг подключения трубы 16мм к гребёнке (возможно Штуцер с накидной гайкой ∅16-1/2" ВР)</t>
  </si>
  <si>
    <t>грязевик на обратку котла (и если нужно на подачу холодной воды)</t>
  </si>
  <si>
    <t xml:space="preserve">гребёнки для радиаторов отопления со шкафом на 8 радиаторов </t>
  </si>
  <si>
    <t>автоматические воздухоотводчики для гребёнок радиаторов отопления - подключение к гребёнке</t>
  </si>
  <si>
    <t>Отопление - подключение радиаторов</t>
  </si>
  <si>
    <t>Отопление - котёл и обвязка</t>
  </si>
  <si>
    <t>краны 3/4  ВР/НР выходов из котла с американками на отпопление</t>
  </si>
  <si>
    <t>Штуцер с накидной гайкой ∅20-1/2" ВР</t>
  </si>
  <si>
    <t>надвижное кольцо 25</t>
  </si>
  <si>
    <t>надвижное кольцо 20</t>
  </si>
  <si>
    <t>Труба 25 для отопления</t>
  </si>
  <si>
    <t>Тройник 25х25х25</t>
  </si>
  <si>
    <t>надвижное кольцо 16</t>
  </si>
  <si>
    <t xml:space="preserve">фитинги для бокового подключения радиаторов (хромированные трубки или установочные уголки с удленителями из стены) </t>
  </si>
  <si>
    <t>Краны угловые подключения радиаторов (комплекты верхний + нижний)</t>
  </si>
  <si>
    <t>Комплекты сборки радиаторов, футорки, крепления к стене</t>
  </si>
  <si>
    <t>уголки 16х16</t>
  </si>
  <si>
    <t>Водоснабжение</t>
  </si>
  <si>
    <t>Труба для воды горячей и холодной 20 мм</t>
  </si>
  <si>
    <t>тройник 20х20х16</t>
  </si>
  <si>
    <t>тройник 20х20х20</t>
  </si>
  <si>
    <t xml:space="preserve">Тройник  20 x 16 x 20 </t>
  </si>
  <si>
    <t>водорозетка 16</t>
  </si>
  <si>
    <t>Фильтр магистральный Krisral Big Blue 20 S 1 N</t>
  </si>
  <si>
    <t>труба полиэтиленовая для питьевой воды 20</t>
  </si>
  <si>
    <t>переход с полиэтилена на наружную резьбу 20мм</t>
  </si>
  <si>
    <t>фильтр тонкой очистки</t>
  </si>
  <si>
    <t>кран шаровый для фильтров (с американками может)</t>
  </si>
  <si>
    <t>фитинг подключения трубы 25мм к гребёнке (возможно Штуцер с накидной гайкой ∅25-3/4" ВР)</t>
  </si>
  <si>
    <t>труба для питьевой воды 16</t>
  </si>
  <si>
    <t>уголок 16х16</t>
  </si>
  <si>
    <t>уголок 20х20</t>
  </si>
  <si>
    <t>Канализация</t>
  </si>
  <si>
    <t>труба 100х2000</t>
  </si>
  <si>
    <t>шт.</t>
  </si>
  <si>
    <t>труба 100х1000мм</t>
  </si>
  <si>
    <t>труба 100х500мм</t>
  </si>
  <si>
    <t>труба 100х250мм</t>
  </si>
  <si>
    <t>тройник 87* 100\100</t>
  </si>
  <si>
    <t>тройник 45* 100\100</t>
  </si>
  <si>
    <t>тройник 45* 100\50</t>
  </si>
  <si>
    <t>Крестовина 110/50/50\90</t>
  </si>
  <si>
    <t>отвод 87* 100мм</t>
  </si>
  <si>
    <t>отвод 45* 100мм</t>
  </si>
  <si>
    <t>труба 50х1000мм</t>
  </si>
  <si>
    <t>труба 50х500мм</t>
  </si>
  <si>
    <t>труба 50х250мм</t>
  </si>
  <si>
    <t>тройник 87* 50\50</t>
  </si>
  <si>
    <t>троник 45* 50\50</t>
  </si>
  <si>
    <t>отвод 45* 50мм</t>
  </si>
  <si>
    <t>отвод 87* 50мм</t>
  </si>
  <si>
    <t>006013 Крепление д/труб 100 метал. с/рез.</t>
  </si>
  <si>
    <t>006006 Крепление д/труб 40 (50-56) [1 1/2"] метал. с/рез.</t>
  </si>
  <si>
    <t>&lt;&gt;</t>
  </si>
  <si>
    <t>Сумма</t>
  </si>
  <si>
    <t>краны 3/4  ВР/НР выходов из котла с американками на воду</t>
  </si>
  <si>
    <t>Штуцер с накидной гайкой ∅25-3/4" ВР - на краны из котла для отопления</t>
  </si>
  <si>
    <t>Штуцер с накидной гайкой ∅20-3/4" ВР - на краны из котла для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</si>
</sst>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abSelected="1" topLeftCell="A13" workbookViewId="0">
      <selection activeCell="C41" sqref="C41"/>
    </sheetView>
  </sheetViews>
  <sheetFormatPr defaultRowHeight="12.75" x14ac:dyDescent="0.2"/>
  <cols>
    <col min="1" max="1" width="74.140625" style="2" customWidth="1"/>
    <col min="2" max="2" width="21.42578125" style="2" customWidth="1"/>
    <col min="3" max="3" width="19.28515625" style="2" customWidth="1"/>
    <col min="4" max="4" width="17.28515625" style="2" customWidth="1"/>
    <col min="5" max="16384" width="9.140625" style="2"/>
  </cols>
  <sheetData>
    <row r="1" spans="1:4" x14ac:dyDescent="0.2">
      <c r="A1" s="1"/>
      <c r="B1" s="11" t="s">
        <v>3</v>
      </c>
      <c r="C1" s="11" t="s">
        <v>0</v>
      </c>
      <c r="D1" s="11" t="s">
        <v>1</v>
      </c>
    </row>
    <row r="2" spans="1:4" x14ac:dyDescent="0.2">
      <c r="A2" s="12" t="s">
        <v>26</v>
      </c>
      <c r="B2" s="13"/>
      <c r="C2" s="14"/>
      <c r="D2" s="1"/>
    </row>
    <row r="3" spans="1:4" ht="25.5" x14ac:dyDescent="0.2">
      <c r="A3" s="3" t="s">
        <v>10</v>
      </c>
      <c r="B3" s="1" t="s">
        <v>0</v>
      </c>
      <c r="C3" s="1">
        <v>1</v>
      </c>
      <c r="D3" s="1"/>
    </row>
    <row r="4" spans="1:4" x14ac:dyDescent="0.2">
      <c r="A4" s="4" t="s">
        <v>27</v>
      </c>
      <c r="B4" s="1" t="s">
        <v>0</v>
      </c>
      <c r="C4" s="1">
        <v>2</v>
      </c>
      <c r="D4" s="1"/>
    </row>
    <row r="5" spans="1:4" x14ac:dyDescent="0.2">
      <c r="A5" s="4" t="s">
        <v>76</v>
      </c>
      <c r="B5" s="1" t="s">
        <v>0</v>
      </c>
      <c r="C5" s="1">
        <v>2</v>
      </c>
      <c r="D5" s="1"/>
    </row>
    <row r="6" spans="1:4" x14ac:dyDescent="0.2">
      <c r="A6" s="4" t="s">
        <v>77</v>
      </c>
      <c r="B6" s="1" t="s">
        <v>0</v>
      </c>
      <c r="C6" s="1">
        <v>2</v>
      </c>
      <c r="D6" s="1"/>
    </row>
    <row r="7" spans="1:4" x14ac:dyDescent="0.2">
      <c r="A7" s="4" t="s">
        <v>29</v>
      </c>
      <c r="B7" s="1" t="s">
        <v>0</v>
      </c>
      <c r="C7" s="1">
        <v>2</v>
      </c>
      <c r="D7" s="1"/>
    </row>
    <row r="8" spans="1:4" x14ac:dyDescent="0.2">
      <c r="A8" s="4" t="s">
        <v>78</v>
      </c>
      <c r="B8" s="1" t="s">
        <v>0</v>
      </c>
      <c r="C8" s="1">
        <v>2</v>
      </c>
      <c r="D8" s="1"/>
    </row>
    <row r="9" spans="1:4" x14ac:dyDescent="0.2">
      <c r="A9" s="4" t="s">
        <v>30</v>
      </c>
      <c r="B9" s="1" t="s">
        <v>0</v>
      </c>
      <c r="C9" s="1">
        <v>2</v>
      </c>
      <c r="D9" s="1"/>
    </row>
    <row r="10" spans="1:4" x14ac:dyDescent="0.2">
      <c r="A10" s="4" t="s">
        <v>22</v>
      </c>
      <c r="B10" s="1" t="s">
        <v>0</v>
      </c>
      <c r="C10" s="1">
        <v>1</v>
      </c>
      <c r="D10" s="1"/>
    </row>
    <row r="11" spans="1:4" ht="15" customHeight="1" x14ac:dyDescent="0.2">
      <c r="A11" s="4" t="s">
        <v>31</v>
      </c>
      <c r="B11" s="1" t="s">
        <v>11</v>
      </c>
      <c r="C11" s="1">
        <v>12</v>
      </c>
      <c r="D11" s="1"/>
    </row>
    <row r="12" spans="1:4" ht="15" customHeight="1" x14ac:dyDescent="0.2">
      <c r="A12" s="4" t="s">
        <v>32</v>
      </c>
      <c r="B12" s="1" t="s">
        <v>0</v>
      </c>
      <c r="C12" s="1">
        <v>4</v>
      </c>
      <c r="D12" s="1"/>
    </row>
    <row r="13" spans="1:4" ht="18.75" customHeight="1" x14ac:dyDescent="0.2">
      <c r="A13" s="4" t="s">
        <v>29</v>
      </c>
      <c r="B13" s="1" t="s">
        <v>0</v>
      </c>
      <c r="C13" s="1">
        <v>12</v>
      </c>
      <c r="D13" s="1"/>
    </row>
    <row r="14" spans="1:4" x14ac:dyDescent="0.2">
      <c r="A14" s="12" t="s">
        <v>25</v>
      </c>
      <c r="B14" s="13"/>
      <c r="C14" s="14"/>
      <c r="D14" s="1"/>
    </row>
    <row r="15" spans="1:4" x14ac:dyDescent="0.2">
      <c r="A15" s="4" t="s">
        <v>17</v>
      </c>
      <c r="B15" s="1" t="s">
        <v>11</v>
      </c>
      <c r="C15" s="1">
        <v>200</v>
      </c>
      <c r="D15" s="1"/>
    </row>
    <row r="16" spans="1:4" x14ac:dyDescent="0.2">
      <c r="A16" s="3" t="s">
        <v>23</v>
      </c>
      <c r="B16" s="1" t="s">
        <v>0</v>
      </c>
      <c r="C16" s="1">
        <v>2</v>
      </c>
      <c r="D16" s="1"/>
    </row>
    <row r="17" spans="1:4" x14ac:dyDescent="0.2">
      <c r="A17" s="4" t="s">
        <v>20</v>
      </c>
      <c r="B17" s="1" t="s">
        <v>0</v>
      </c>
      <c r="C17" s="1">
        <v>4</v>
      </c>
      <c r="D17" s="1"/>
    </row>
    <row r="18" spans="1:4" ht="25.5" x14ac:dyDescent="0.2">
      <c r="A18" s="4" t="s">
        <v>49</v>
      </c>
      <c r="B18" s="1" t="s">
        <v>0</v>
      </c>
      <c r="C18" s="1">
        <v>4</v>
      </c>
      <c r="D18" s="1"/>
    </row>
    <row r="19" spans="1:4" x14ac:dyDescent="0.2">
      <c r="A19" s="4" t="s">
        <v>29</v>
      </c>
      <c r="B19" s="1" t="s">
        <v>0</v>
      </c>
      <c r="C19" s="1">
        <v>4</v>
      </c>
      <c r="D19" s="1"/>
    </row>
    <row r="20" spans="1:4" ht="25.5" x14ac:dyDescent="0.2">
      <c r="A20" s="4" t="s">
        <v>21</v>
      </c>
      <c r="B20" s="1" t="s">
        <v>0</v>
      </c>
      <c r="C20" s="1">
        <v>16</v>
      </c>
      <c r="D20" s="1"/>
    </row>
    <row r="21" spans="1:4" x14ac:dyDescent="0.2">
      <c r="A21" s="4" t="s">
        <v>33</v>
      </c>
      <c r="B21" s="1" t="s">
        <v>0</v>
      </c>
      <c r="C21" s="1">
        <v>16</v>
      </c>
      <c r="D21" s="1"/>
    </row>
    <row r="22" spans="1:4" ht="25.5" x14ac:dyDescent="0.2">
      <c r="A22" s="4" t="s">
        <v>24</v>
      </c>
      <c r="B22" s="1" t="s">
        <v>0</v>
      </c>
      <c r="C22" s="1">
        <v>4</v>
      </c>
      <c r="D22" s="1"/>
    </row>
    <row r="23" spans="1:4" x14ac:dyDescent="0.2">
      <c r="A23" s="3" t="s">
        <v>2</v>
      </c>
      <c r="B23" s="5" t="s">
        <v>4</v>
      </c>
      <c r="C23" s="1">
        <v>3</v>
      </c>
      <c r="D23" s="1"/>
    </row>
    <row r="24" spans="1:4" x14ac:dyDescent="0.2">
      <c r="A24" s="3" t="s">
        <v>2</v>
      </c>
      <c r="B24" s="5" t="s">
        <v>5</v>
      </c>
      <c r="C24" s="1">
        <v>1</v>
      </c>
      <c r="D24" s="1"/>
    </row>
    <row r="25" spans="1:4" x14ac:dyDescent="0.2">
      <c r="A25" s="3" t="s">
        <v>2</v>
      </c>
      <c r="B25" s="5" t="s">
        <v>6</v>
      </c>
      <c r="C25" s="1">
        <v>1</v>
      </c>
      <c r="D25" s="1"/>
    </row>
    <row r="26" spans="1:4" x14ac:dyDescent="0.2">
      <c r="A26" s="3" t="s">
        <v>2</v>
      </c>
      <c r="B26" s="5" t="s">
        <v>6</v>
      </c>
      <c r="C26" s="1">
        <v>1</v>
      </c>
      <c r="D26" s="1"/>
    </row>
    <row r="27" spans="1:4" x14ac:dyDescent="0.2">
      <c r="A27" s="3" t="s">
        <v>2</v>
      </c>
      <c r="B27" s="5" t="s">
        <v>7</v>
      </c>
      <c r="C27" s="1">
        <v>2</v>
      </c>
      <c r="D27" s="1"/>
    </row>
    <row r="28" spans="1:4" x14ac:dyDescent="0.2">
      <c r="A28" s="3" t="s">
        <v>2</v>
      </c>
      <c r="B28" s="5" t="s">
        <v>8</v>
      </c>
      <c r="C28" s="1">
        <v>3</v>
      </c>
      <c r="D28" s="1"/>
    </row>
    <row r="29" spans="1:4" x14ac:dyDescent="0.2">
      <c r="A29" s="3" t="s">
        <v>2</v>
      </c>
      <c r="B29" s="5" t="s">
        <v>5</v>
      </c>
      <c r="C29" s="1">
        <v>1</v>
      </c>
      <c r="D29" s="1"/>
    </row>
    <row r="30" spans="1:4" x14ac:dyDescent="0.2">
      <c r="A30" s="3" t="s">
        <v>2</v>
      </c>
      <c r="B30" s="5" t="s">
        <v>6</v>
      </c>
      <c r="C30" s="1">
        <v>1</v>
      </c>
      <c r="D30" s="1"/>
    </row>
    <row r="31" spans="1:4" x14ac:dyDescent="0.2">
      <c r="A31" s="3" t="s">
        <v>2</v>
      </c>
      <c r="B31" s="5" t="s">
        <v>9</v>
      </c>
      <c r="C31" s="1">
        <v>1</v>
      </c>
      <c r="D31" s="1"/>
    </row>
    <row r="32" spans="1:4" x14ac:dyDescent="0.2">
      <c r="A32" s="3" t="s">
        <v>2</v>
      </c>
      <c r="B32" s="5" t="s">
        <v>8</v>
      </c>
      <c r="C32" s="1">
        <v>2</v>
      </c>
      <c r="D32" s="1"/>
    </row>
    <row r="33" spans="1:4" x14ac:dyDescent="0.2">
      <c r="A33" s="3" t="s">
        <v>36</v>
      </c>
      <c r="B33" s="1" t="s">
        <v>0</v>
      </c>
      <c r="C33" s="1">
        <v>16</v>
      </c>
      <c r="D33" s="1"/>
    </row>
    <row r="34" spans="1:4" ht="25.5" x14ac:dyDescent="0.2">
      <c r="A34" s="3" t="s">
        <v>34</v>
      </c>
      <c r="B34" s="1" t="s">
        <v>0</v>
      </c>
      <c r="C34" s="1">
        <v>32</v>
      </c>
      <c r="D34" s="1"/>
    </row>
    <row r="35" spans="1:4" x14ac:dyDescent="0.2">
      <c r="A35" s="4" t="s">
        <v>33</v>
      </c>
      <c r="B35" s="1" t="s">
        <v>0</v>
      </c>
      <c r="C35" s="1">
        <v>32</v>
      </c>
      <c r="D35" s="1"/>
    </row>
    <row r="36" spans="1:4" x14ac:dyDescent="0.2">
      <c r="A36" s="3" t="s">
        <v>35</v>
      </c>
      <c r="B36" s="1" t="s">
        <v>0</v>
      </c>
      <c r="C36" s="1">
        <v>16</v>
      </c>
      <c r="D36" s="1"/>
    </row>
    <row r="37" spans="1:4" x14ac:dyDescent="0.2">
      <c r="A37" s="3" t="s">
        <v>37</v>
      </c>
      <c r="B37" s="1" t="s">
        <v>0</v>
      </c>
      <c r="C37" s="1">
        <f>16*4</f>
        <v>64</v>
      </c>
      <c r="D37" s="1"/>
    </row>
    <row r="38" spans="1:4" x14ac:dyDescent="0.2">
      <c r="A38" s="4" t="s">
        <v>33</v>
      </c>
      <c r="B38" s="1" t="s">
        <v>0</v>
      </c>
      <c r="C38" s="1">
        <f>C37*2</f>
        <v>128</v>
      </c>
      <c r="D38" s="1"/>
    </row>
    <row r="39" spans="1:4" x14ac:dyDescent="0.2">
      <c r="A39" s="12" t="s">
        <v>18</v>
      </c>
      <c r="B39" s="13"/>
      <c r="C39" s="14"/>
      <c r="D39" s="1"/>
    </row>
    <row r="40" spans="1:4" x14ac:dyDescent="0.2">
      <c r="A40" s="4" t="s">
        <v>12</v>
      </c>
      <c r="B40" s="1" t="s">
        <v>0</v>
      </c>
      <c r="C40" s="1">
        <v>1</v>
      </c>
      <c r="D40" s="1"/>
    </row>
    <row r="41" spans="1:4" ht="20.25" customHeight="1" x14ac:dyDescent="0.2">
      <c r="A41" s="4" t="s">
        <v>13</v>
      </c>
      <c r="B41" s="1" t="s">
        <v>11</v>
      </c>
      <c r="C41" s="1">
        <v>320</v>
      </c>
      <c r="D41" s="1"/>
    </row>
    <row r="42" spans="1:4" ht="45.75" customHeight="1" x14ac:dyDescent="0.2">
      <c r="A42" s="6" t="s">
        <v>19</v>
      </c>
      <c r="B42" s="7" t="s">
        <v>0</v>
      </c>
      <c r="C42" s="7">
        <v>10</v>
      </c>
      <c r="D42" s="1"/>
    </row>
    <row r="43" spans="1:4" ht="21.75" customHeight="1" x14ac:dyDescent="0.2">
      <c r="A43" s="6" t="s">
        <v>37</v>
      </c>
      <c r="B43" s="7" t="s">
        <v>0</v>
      </c>
      <c r="C43" s="7">
        <f>5*4</f>
        <v>20</v>
      </c>
      <c r="D43" s="1"/>
    </row>
    <row r="44" spans="1:4" ht="15" customHeight="1" x14ac:dyDescent="0.2">
      <c r="A44" s="4" t="s">
        <v>33</v>
      </c>
      <c r="B44" s="1" t="s">
        <v>0</v>
      </c>
      <c r="C44" s="1">
        <f>C43*2</f>
        <v>40</v>
      </c>
      <c r="D44" s="1"/>
    </row>
    <row r="45" spans="1:4" ht="18.75" customHeight="1" x14ac:dyDescent="0.2">
      <c r="A45" s="4" t="s">
        <v>14</v>
      </c>
      <c r="B45" s="1" t="s">
        <v>15</v>
      </c>
      <c r="C45" s="1">
        <v>90</v>
      </c>
      <c r="D45" s="1"/>
    </row>
    <row r="46" spans="1:4" ht="18" customHeight="1" x14ac:dyDescent="0.2">
      <c r="A46" s="4" t="s">
        <v>16</v>
      </c>
      <c r="B46" s="1" t="s">
        <v>15</v>
      </c>
      <c r="C46" s="1">
        <v>50</v>
      </c>
      <c r="D46" s="1"/>
    </row>
    <row r="47" spans="1:4" ht="18" customHeight="1" x14ac:dyDescent="0.2">
      <c r="A47" s="12" t="s">
        <v>38</v>
      </c>
      <c r="B47" s="13"/>
      <c r="C47" s="14"/>
      <c r="D47" s="1"/>
    </row>
    <row r="48" spans="1:4" x14ac:dyDescent="0.2">
      <c r="A48" s="4" t="s">
        <v>39</v>
      </c>
      <c r="B48" s="1" t="s">
        <v>11</v>
      </c>
      <c r="C48" s="1">
        <v>30</v>
      </c>
      <c r="D48" s="1"/>
    </row>
    <row r="49" spans="1:4" x14ac:dyDescent="0.2">
      <c r="A49" s="3" t="s">
        <v>42</v>
      </c>
      <c r="B49" s="1" t="s">
        <v>0</v>
      </c>
      <c r="C49" s="1">
        <v>10</v>
      </c>
      <c r="D49" s="1"/>
    </row>
    <row r="50" spans="1:4" x14ac:dyDescent="0.2">
      <c r="A50" s="4" t="s">
        <v>40</v>
      </c>
      <c r="B50" s="1" t="s">
        <v>0</v>
      </c>
      <c r="C50" s="1">
        <v>2</v>
      </c>
      <c r="D50" s="1"/>
    </row>
    <row r="51" spans="1:4" x14ac:dyDescent="0.2">
      <c r="A51" s="4" t="s">
        <v>41</v>
      </c>
      <c r="B51" s="1" t="s">
        <v>0</v>
      </c>
      <c r="C51" s="1">
        <v>4</v>
      </c>
      <c r="D51" s="1"/>
    </row>
    <row r="52" spans="1:4" ht="15" customHeight="1" x14ac:dyDescent="0.2">
      <c r="A52" s="4" t="s">
        <v>43</v>
      </c>
      <c r="B52" s="1" t="s">
        <v>0</v>
      </c>
      <c r="C52" s="1">
        <v>16</v>
      </c>
      <c r="D52" s="1"/>
    </row>
    <row r="53" spans="1:4" ht="15" customHeight="1" x14ac:dyDescent="0.2">
      <c r="A53" s="4" t="s">
        <v>45</v>
      </c>
      <c r="B53" s="1" t="s">
        <v>11</v>
      </c>
      <c r="C53" s="1">
        <v>30</v>
      </c>
      <c r="D53" s="1"/>
    </row>
    <row r="54" spans="1:4" ht="15" customHeight="1" x14ac:dyDescent="0.2">
      <c r="A54" s="4" t="s">
        <v>46</v>
      </c>
      <c r="B54" s="1" t="s">
        <v>0</v>
      </c>
      <c r="C54" s="1">
        <v>1</v>
      </c>
      <c r="D54" s="1"/>
    </row>
    <row r="55" spans="1:4" ht="15" customHeight="1" x14ac:dyDescent="0.2">
      <c r="A55" s="4" t="s">
        <v>28</v>
      </c>
      <c r="B55" s="1" t="s">
        <v>0</v>
      </c>
      <c r="C55" s="1">
        <v>3</v>
      </c>
      <c r="D55" s="1"/>
    </row>
    <row r="56" spans="1:4" x14ac:dyDescent="0.2">
      <c r="A56" s="4" t="s">
        <v>44</v>
      </c>
      <c r="B56" s="1" t="s">
        <v>0</v>
      </c>
      <c r="C56" s="1">
        <v>1</v>
      </c>
      <c r="D56" s="1"/>
    </row>
    <row r="57" spans="1:4" x14ac:dyDescent="0.2">
      <c r="A57" s="4" t="s">
        <v>47</v>
      </c>
      <c r="B57" s="1" t="s">
        <v>0</v>
      </c>
      <c r="C57" s="1">
        <v>1</v>
      </c>
      <c r="D57" s="1"/>
    </row>
    <row r="58" spans="1:4" x14ac:dyDescent="0.2">
      <c r="A58" s="4" t="s">
        <v>48</v>
      </c>
      <c r="B58" s="1" t="s">
        <v>0</v>
      </c>
      <c r="C58" s="1">
        <v>2</v>
      </c>
      <c r="D58" s="1"/>
    </row>
    <row r="59" spans="1:4" x14ac:dyDescent="0.2">
      <c r="A59" s="4" t="s">
        <v>52</v>
      </c>
      <c r="B59" s="1" t="s">
        <v>0</v>
      </c>
      <c r="C59" s="1">
        <v>6</v>
      </c>
      <c r="D59" s="1"/>
    </row>
    <row r="60" spans="1:4" x14ac:dyDescent="0.2">
      <c r="A60" s="4" t="s">
        <v>30</v>
      </c>
      <c r="B60" s="1" t="s">
        <v>0</v>
      </c>
      <c r="C60" s="1">
        <f>C49*2+C50*2+C51*3+C55+C59*2</f>
        <v>51</v>
      </c>
      <c r="D60" s="1"/>
    </row>
    <row r="61" spans="1:4" x14ac:dyDescent="0.2">
      <c r="A61" s="4" t="s">
        <v>50</v>
      </c>
      <c r="B61" s="1" t="s">
        <v>11</v>
      </c>
      <c r="C61" s="1">
        <v>20</v>
      </c>
      <c r="D61" s="1"/>
    </row>
    <row r="62" spans="1:4" x14ac:dyDescent="0.2">
      <c r="A62" s="4" t="s">
        <v>33</v>
      </c>
      <c r="B62" s="1" t="s">
        <v>0</v>
      </c>
      <c r="C62" s="1">
        <f>C52+C49+C50+C63*2</f>
        <v>92</v>
      </c>
      <c r="D62" s="1"/>
    </row>
    <row r="63" spans="1:4" x14ac:dyDescent="0.2">
      <c r="A63" s="4" t="s">
        <v>51</v>
      </c>
      <c r="B63" s="1" t="s">
        <v>0</v>
      </c>
      <c r="C63" s="1">
        <f>C52*2</f>
        <v>32</v>
      </c>
      <c r="D63" s="1"/>
    </row>
    <row r="64" spans="1:4" x14ac:dyDescent="0.2">
      <c r="A64" s="12" t="s">
        <v>53</v>
      </c>
      <c r="B64" s="13"/>
      <c r="C64" s="14"/>
      <c r="D64" s="1"/>
    </row>
    <row r="65" spans="1:4" x14ac:dyDescent="0.2">
      <c r="A65" s="4" t="s">
        <v>54</v>
      </c>
      <c r="B65" s="1" t="s">
        <v>55</v>
      </c>
      <c r="C65" s="1">
        <v>1</v>
      </c>
      <c r="D65" s="8"/>
    </row>
    <row r="66" spans="1:4" x14ac:dyDescent="0.2">
      <c r="A66" s="3" t="s">
        <v>56</v>
      </c>
      <c r="B66" s="1" t="s">
        <v>55</v>
      </c>
      <c r="C66" s="1">
        <v>3</v>
      </c>
      <c r="D66" s="8"/>
    </row>
    <row r="67" spans="1:4" x14ac:dyDescent="0.2">
      <c r="A67" s="4" t="s">
        <v>57</v>
      </c>
      <c r="B67" s="1" t="s">
        <v>55</v>
      </c>
      <c r="C67" s="1">
        <v>3</v>
      </c>
      <c r="D67" s="8"/>
    </row>
    <row r="68" spans="1:4" x14ac:dyDescent="0.2">
      <c r="A68" s="4" t="s">
        <v>58</v>
      </c>
      <c r="B68" s="1" t="s">
        <v>55</v>
      </c>
      <c r="C68" s="1">
        <v>3</v>
      </c>
      <c r="D68" s="8"/>
    </row>
    <row r="69" spans="1:4" x14ac:dyDescent="0.2">
      <c r="A69" s="4" t="s">
        <v>59</v>
      </c>
      <c r="B69" s="1" t="s">
        <v>55</v>
      </c>
      <c r="C69" s="1">
        <v>2</v>
      </c>
      <c r="D69" s="8"/>
    </row>
    <row r="70" spans="1:4" x14ac:dyDescent="0.2">
      <c r="A70" s="4" t="s">
        <v>60</v>
      </c>
      <c r="B70" s="1" t="s">
        <v>55</v>
      </c>
      <c r="C70" s="1">
        <v>1</v>
      </c>
      <c r="D70" s="8"/>
    </row>
    <row r="71" spans="1:4" x14ac:dyDescent="0.2">
      <c r="A71" s="4" t="s">
        <v>61</v>
      </c>
      <c r="B71" s="1" t="s">
        <v>55</v>
      </c>
      <c r="C71" s="1">
        <v>3</v>
      </c>
      <c r="D71" s="8"/>
    </row>
    <row r="72" spans="1:4" x14ac:dyDescent="0.2">
      <c r="A72" s="4" t="s">
        <v>62</v>
      </c>
      <c r="B72" s="1" t="s">
        <v>55</v>
      </c>
      <c r="C72" s="1">
        <v>1</v>
      </c>
      <c r="D72" s="8"/>
    </row>
    <row r="73" spans="1:4" x14ac:dyDescent="0.2">
      <c r="A73" s="4" t="s">
        <v>63</v>
      </c>
      <c r="B73" s="1" t="s">
        <v>55</v>
      </c>
      <c r="C73" s="1">
        <v>3</v>
      </c>
      <c r="D73" s="8"/>
    </row>
    <row r="74" spans="1:4" x14ac:dyDescent="0.2">
      <c r="A74" s="4" t="s">
        <v>64</v>
      </c>
      <c r="B74" s="1" t="s">
        <v>55</v>
      </c>
      <c r="C74" s="1">
        <v>8</v>
      </c>
      <c r="D74" s="8"/>
    </row>
    <row r="75" spans="1:4" x14ac:dyDescent="0.2">
      <c r="A75" s="4" t="s">
        <v>65</v>
      </c>
      <c r="B75" s="1" t="s">
        <v>55</v>
      </c>
      <c r="C75" s="1">
        <v>7</v>
      </c>
      <c r="D75" s="8"/>
    </row>
    <row r="76" spans="1:4" x14ac:dyDescent="0.2">
      <c r="A76" s="4" t="s">
        <v>66</v>
      </c>
      <c r="B76" s="1" t="s">
        <v>55</v>
      </c>
      <c r="C76" s="1">
        <v>5</v>
      </c>
      <c r="D76" s="8"/>
    </row>
    <row r="77" spans="1:4" x14ac:dyDescent="0.2">
      <c r="A77" s="4" t="s">
        <v>67</v>
      </c>
      <c r="B77" s="1" t="s">
        <v>55</v>
      </c>
      <c r="C77" s="1">
        <v>6</v>
      </c>
      <c r="D77" s="8"/>
    </row>
    <row r="78" spans="1:4" x14ac:dyDescent="0.2">
      <c r="A78" s="4" t="s">
        <v>68</v>
      </c>
      <c r="B78" s="1" t="s">
        <v>55</v>
      </c>
      <c r="C78" s="1">
        <v>2</v>
      </c>
      <c r="D78" s="8"/>
    </row>
    <row r="79" spans="1:4" x14ac:dyDescent="0.2">
      <c r="A79" s="4" t="s">
        <v>69</v>
      </c>
      <c r="B79" s="1" t="s">
        <v>55</v>
      </c>
      <c r="C79" s="1">
        <v>3</v>
      </c>
      <c r="D79" s="8"/>
    </row>
    <row r="80" spans="1:4" x14ac:dyDescent="0.2">
      <c r="A80" s="4" t="s">
        <v>70</v>
      </c>
      <c r="B80" s="1" t="s">
        <v>55</v>
      </c>
      <c r="C80" s="1">
        <v>18</v>
      </c>
      <c r="D80" s="1"/>
    </row>
    <row r="81" spans="1:4" x14ac:dyDescent="0.2">
      <c r="A81" s="4" t="s">
        <v>71</v>
      </c>
      <c r="B81" s="1" t="s">
        <v>55</v>
      </c>
      <c r="C81" s="1">
        <v>9</v>
      </c>
      <c r="D81" s="4"/>
    </row>
    <row r="82" spans="1:4" x14ac:dyDescent="0.2">
      <c r="A82" s="4" t="s">
        <v>72</v>
      </c>
      <c r="B82" s="1" t="s">
        <v>55</v>
      </c>
      <c r="C82" s="1">
        <v>6</v>
      </c>
      <c r="D82" s="4"/>
    </row>
    <row r="83" spans="1:4" x14ac:dyDescent="0.2">
      <c r="A83" s="4" t="s">
        <v>73</v>
      </c>
      <c r="B83" s="1" t="s">
        <v>74</v>
      </c>
      <c r="C83" s="1">
        <v>10</v>
      </c>
      <c r="D83" s="4"/>
    </row>
    <row r="84" spans="1:4" x14ac:dyDescent="0.2">
      <c r="C84" s="9" t="s">
        <v>75</v>
      </c>
      <c r="D84" s="10"/>
    </row>
  </sheetData>
  <mergeCells count="5">
    <mergeCell ref="A47:C47"/>
    <mergeCell ref="A64:C64"/>
    <mergeCell ref="A39:C39"/>
    <mergeCell ref="A2:C2"/>
    <mergeCell ref="A14:C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i7</dc:creator>
  <cp:lastModifiedBy>i7</cp:lastModifiedBy>
  <dcterms:created xsi:type="dcterms:W3CDTF">2016-08-06T09:15:28Z</dcterms:created>
  <dcterms:modified xsi:type="dcterms:W3CDTF">2016-08-07T17:13:03Z</dcterms:modified>
</cp:coreProperties>
</file>